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westwater\OneDrive - Queen Elizabeth's Hospital School\Teaching\6th Form\Past paper resources\"/>
    </mc:Choice>
  </mc:AlternateContent>
  <bookViews>
    <workbookView xWindow="0" yWindow="0" windowWidth="19368" windowHeight="8568"/>
  </bookViews>
  <sheets>
    <sheet name="Probabilities" sheetId="1" r:id="rId1"/>
    <sheet name="Probabilities with SAM" sheetId="7" r:id="rId2"/>
    <sheet name="raw data" sheetId="3" r:id="rId3"/>
    <sheet name="With SAM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7" l="1"/>
  <c r="G5" i="7"/>
  <c r="I5" i="7"/>
  <c r="K5" i="7"/>
  <c r="M5" i="7"/>
  <c r="O5" i="7"/>
  <c r="Q5" i="7"/>
  <c r="S5" i="7"/>
  <c r="U5" i="7"/>
  <c r="E10" i="7"/>
  <c r="G10" i="7"/>
  <c r="I10" i="7"/>
  <c r="K10" i="7"/>
  <c r="M10" i="7"/>
  <c r="O10" i="7"/>
  <c r="Q10" i="7"/>
  <c r="S10" i="7"/>
  <c r="U10" i="7"/>
  <c r="E11" i="7"/>
  <c r="G11" i="7"/>
  <c r="I11" i="7"/>
  <c r="K11" i="7"/>
  <c r="M11" i="7"/>
  <c r="O11" i="7"/>
  <c r="Q11" i="7"/>
  <c r="S11" i="7"/>
  <c r="U11" i="7"/>
  <c r="E13" i="7"/>
  <c r="G13" i="7"/>
  <c r="I13" i="7"/>
  <c r="K13" i="7"/>
  <c r="M13" i="7"/>
  <c r="O13" i="7"/>
  <c r="Q13" i="7"/>
  <c r="S13" i="7"/>
  <c r="U13" i="7"/>
  <c r="E14" i="7"/>
  <c r="G14" i="7"/>
  <c r="I14" i="7"/>
  <c r="K14" i="7"/>
  <c r="M14" i="7"/>
  <c r="O14" i="7"/>
  <c r="Q14" i="7"/>
  <c r="S14" i="7"/>
  <c r="U14" i="7"/>
  <c r="E16" i="7"/>
  <c r="G16" i="7"/>
  <c r="I16" i="7"/>
  <c r="K16" i="7"/>
  <c r="M16" i="7"/>
  <c r="O16" i="7"/>
  <c r="Q16" i="7"/>
  <c r="S16" i="7"/>
  <c r="U16" i="7"/>
  <c r="E19" i="7"/>
  <c r="G19" i="7"/>
  <c r="I19" i="7"/>
  <c r="K19" i="7"/>
  <c r="M19" i="7"/>
  <c r="O19" i="7"/>
  <c r="Q19" i="7"/>
  <c r="S19" i="7"/>
  <c r="U19" i="7"/>
  <c r="E20" i="7"/>
  <c r="G20" i="7"/>
  <c r="I20" i="7"/>
  <c r="K20" i="7"/>
  <c r="M20" i="7"/>
  <c r="O20" i="7"/>
  <c r="Q20" i="7"/>
  <c r="S20" i="7"/>
  <c r="U20" i="7"/>
  <c r="E22" i="7"/>
  <c r="G22" i="7"/>
  <c r="I22" i="7"/>
  <c r="K22" i="7"/>
  <c r="M22" i="7"/>
  <c r="O22" i="7"/>
  <c r="Q22" i="7"/>
  <c r="S22" i="7"/>
  <c r="U22" i="7"/>
  <c r="E27" i="7"/>
  <c r="G27" i="7"/>
  <c r="I27" i="7"/>
  <c r="K27" i="7"/>
  <c r="M27" i="7"/>
  <c r="O27" i="7"/>
  <c r="Q27" i="7"/>
  <c r="S27" i="7"/>
  <c r="U27" i="7"/>
  <c r="E28" i="7"/>
  <c r="G28" i="7"/>
  <c r="I28" i="7"/>
  <c r="K28" i="7"/>
  <c r="M28" i="7"/>
  <c r="O28" i="7"/>
  <c r="Q28" i="7"/>
  <c r="S28" i="7"/>
  <c r="U28" i="7"/>
  <c r="E30" i="7"/>
  <c r="G30" i="7"/>
  <c r="I30" i="7"/>
  <c r="K30" i="7"/>
  <c r="M30" i="7"/>
  <c r="O30" i="7"/>
  <c r="Q30" i="7"/>
  <c r="S30" i="7"/>
  <c r="U30" i="7"/>
  <c r="E34" i="7"/>
  <c r="G34" i="7"/>
  <c r="I34" i="7"/>
  <c r="K34" i="7"/>
  <c r="M34" i="7"/>
  <c r="O34" i="7"/>
  <c r="Q34" i="7"/>
  <c r="S34" i="7"/>
  <c r="U34" i="7"/>
  <c r="E35" i="7"/>
  <c r="G35" i="7"/>
  <c r="I35" i="7"/>
  <c r="K35" i="7"/>
  <c r="M35" i="7"/>
  <c r="O35" i="7"/>
  <c r="Q35" i="7"/>
  <c r="S35" i="7"/>
  <c r="U35" i="7"/>
  <c r="E37" i="7"/>
  <c r="G37" i="7"/>
  <c r="I37" i="7"/>
  <c r="K37" i="7"/>
  <c r="M37" i="7"/>
  <c r="O37" i="7"/>
  <c r="Q37" i="7"/>
  <c r="S37" i="7"/>
  <c r="U37" i="7"/>
  <c r="E40" i="7"/>
  <c r="G40" i="7"/>
  <c r="I40" i="7"/>
  <c r="K40" i="7"/>
  <c r="M40" i="7"/>
  <c r="O40" i="7"/>
  <c r="Q40" i="7"/>
  <c r="S40" i="7"/>
  <c r="U40" i="7"/>
  <c r="E41" i="7"/>
  <c r="G41" i="7"/>
  <c r="I41" i="7"/>
  <c r="K41" i="7"/>
  <c r="M41" i="7"/>
  <c r="O41" i="7"/>
  <c r="Q41" i="7"/>
  <c r="S41" i="7"/>
  <c r="U41" i="7"/>
  <c r="E43" i="7"/>
  <c r="G43" i="7"/>
  <c r="I43" i="7"/>
  <c r="K43" i="7"/>
  <c r="M43" i="7"/>
  <c r="O43" i="7"/>
  <c r="Q43" i="7"/>
  <c r="S43" i="7"/>
  <c r="U43" i="7"/>
  <c r="E46" i="7"/>
  <c r="G46" i="7"/>
  <c r="I46" i="7"/>
  <c r="K46" i="7"/>
  <c r="M46" i="7"/>
  <c r="O46" i="7"/>
  <c r="Q46" i="7"/>
  <c r="S46" i="7"/>
  <c r="U46" i="7"/>
  <c r="E47" i="7"/>
  <c r="G47" i="7"/>
  <c r="I47" i="7"/>
  <c r="K47" i="7"/>
  <c r="M47" i="7"/>
  <c r="O47" i="7"/>
  <c r="Q47" i="7"/>
  <c r="S47" i="7"/>
  <c r="U47" i="7"/>
  <c r="E49" i="7"/>
  <c r="G49" i="7"/>
  <c r="I49" i="7"/>
  <c r="K49" i="7"/>
  <c r="M49" i="7"/>
  <c r="O49" i="7"/>
  <c r="Q49" i="7"/>
  <c r="S49" i="7"/>
  <c r="U49" i="7"/>
  <c r="E56" i="7"/>
  <c r="G56" i="7"/>
  <c r="I56" i="7"/>
  <c r="K56" i="7"/>
  <c r="M56" i="7"/>
  <c r="O56" i="7"/>
  <c r="Q56" i="7"/>
  <c r="S56" i="7"/>
  <c r="U56" i="7"/>
  <c r="E57" i="7"/>
  <c r="G57" i="7"/>
  <c r="I57" i="7"/>
  <c r="K57" i="7"/>
  <c r="M57" i="7"/>
  <c r="O57" i="7"/>
  <c r="Q57" i="7"/>
  <c r="S57" i="7"/>
  <c r="U57" i="7"/>
  <c r="E59" i="7"/>
  <c r="G59" i="7"/>
  <c r="I59" i="7"/>
  <c r="K59" i="7"/>
  <c r="M59" i="7"/>
  <c r="O59" i="7"/>
  <c r="Q59" i="7"/>
  <c r="S59" i="7"/>
  <c r="U59" i="7"/>
  <c r="E67" i="7"/>
  <c r="G67" i="7"/>
  <c r="I67" i="7"/>
  <c r="K67" i="7"/>
  <c r="M67" i="7"/>
  <c r="O67" i="7"/>
  <c r="Q67" i="7"/>
  <c r="S67" i="7"/>
  <c r="U67" i="7"/>
  <c r="E68" i="7"/>
  <c r="G68" i="7"/>
  <c r="I68" i="7"/>
  <c r="K68" i="7"/>
  <c r="M68" i="7"/>
  <c r="O68" i="7"/>
  <c r="Q68" i="7"/>
  <c r="S68" i="7"/>
  <c r="U68" i="7"/>
  <c r="E70" i="7"/>
  <c r="G70" i="7"/>
  <c r="I70" i="7"/>
  <c r="K70" i="7"/>
  <c r="M70" i="7"/>
  <c r="O70" i="7"/>
  <c r="Q70" i="7"/>
  <c r="S70" i="7"/>
  <c r="U70" i="7"/>
  <c r="E75" i="7"/>
  <c r="G75" i="7"/>
  <c r="I75" i="7"/>
  <c r="K75" i="7"/>
  <c r="M75" i="7"/>
  <c r="O75" i="7"/>
  <c r="Q75" i="7"/>
  <c r="S75" i="7"/>
  <c r="U75" i="7"/>
  <c r="E76" i="7"/>
  <c r="G76" i="7"/>
  <c r="I76" i="7"/>
  <c r="K76" i="7"/>
  <c r="M76" i="7"/>
  <c r="O76" i="7"/>
  <c r="Q76" i="7"/>
  <c r="S76" i="7"/>
  <c r="U76" i="7"/>
  <c r="E78" i="7"/>
  <c r="G78" i="7"/>
  <c r="I78" i="7"/>
  <c r="K78" i="7"/>
  <c r="M78" i="7"/>
  <c r="O78" i="7"/>
  <c r="Q78" i="7"/>
  <c r="S78" i="7"/>
  <c r="U78" i="7"/>
  <c r="E79" i="7"/>
  <c r="G79" i="7"/>
  <c r="I79" i="7"/>
  <c r="K79" i="7"/>
  <c r="M79" i="7"/>
  <c r="O79" i="7"/>
  <c r="Q79" i="7"/>
  <c r="S79" i="7"/>
  <c r="U79" i="7"/>
  <c r="E81" i="7"/>
  <c r="G81" i="7"/>
  <c r="I81" i="7"/>
  <c r="K81" i="7"/>
  <c r="M81" i="7"/>
  <c r="O81" i="7"/>
  <c r="Q81" i="7"/>
  <c r="S81" i="7"/>
  <c r="U81" i="7"/>
  <c r="E85" i="7"/>
  <c r="G85" i="7"/>
  <c r="I85" i="7"/>
  <c r="K85" i="7"/>
  <c r="M85" i="7"/>
  <c r="O85" i="7"/>
  <c r="Q85" i="7"/>
  <c r="S85" i="7"/>
  <c r="U85" i="7"/>
  <c r="E86" i="7"/>
  <c r="G86" i="7"/>
  <c r="I86" i="7"/>
  <c r="K86" i="7"/>
  <c r="M86" i="7"/>
  <c r="O86" i="7"/>
  <c r="Q86" i="7"/>
  <c r="S86" i="7"/>
  <c r="U86" i="7"/>
  <c r="E88" i="7"/>
  <c r="G88" i="7"/>
  <c r="I88" i="7"/>
  <c r="K88" i="7"/>
  <c r="M88" i="7"/>
  <c r="O88" i="7"/>
  <c r="Q88" i="7"/>
  <c r="S88" i="7"/>
  <c r="U88" i="7"/>
  <c r="E91" i="7"/>
  <c r="G91" i="7"/>
  <c r="I91" i="7"/>
  <c r="K91" i="7"/>
  <c r="M91" i="7"/>
  <c r="O91" i="7"/>
  <c r="Q91" i="7"/>
  <c r="S91" i="7"/>
  <c r="U91" i="7"/>
  <c r="E92" i="7"/>
  <c r="G92" i="7"/>
  <c r="I92" i="7"/>
  <c r="K92" i="7"/>
  <c r="M92" i="7"/>
  <c r="O92" i="7"/>
  <c r="Q92" i="7"/>
  <c r="S92" i="7"/>
  <c r="U92" i="7"/>
  <c r="E94" i="7"/>
  <c r="G94" i="7"/>
  <c r="I94" i="7"/>
  <c r="K94" i="7"/>
  <c r="M94" i="7"/>
  <c r="O94" i="7"/>
  <c r="Q94" i="7"/>
  <c r="S94" i="7"/>
  <c r="U94" i="7"/>
  <c r="E100" i="7"/>
  <c r="G100" i="7"/>
  <c r="I100" i="7"/>
  <c r="K100" i="7"/>
  <c r="M100" i="7"/>
  <c r="O100" i="7"/>
  <c r="Q100" i="7"/>
  <c r="S100" i="7"/>
  <c r="U100" i="7"/>
  <c r="E101" i="7"/>
  <c r="G101" i="7"/>
  <c r="I101" i="7"/>
  <c r="K101" i="7"/>
  <c r="M101" i="7"/>
  <c r="O101" i="7"/>
  <c r="Q101" i="7"/>
  <c r="S101" i="7"/>
  <c r="U101" i="7"/>
  <c r="E103" i="7"/>
  <c r="G103" i="7"/>
  <c r="I103" i="7"/>
  <c r="K103" i="7"/>
  <c r="M103" i="7"/>
  <c r="O103" i="7"/>
  <c r="Q103" i="7"/>
  <c r="S103" i="7"/>
  <c r="U103" i="7"/>
  <c r="E107" i="7"/>
  <c r="G107" i="7"/>
  <c r="I107" i="7"/>
  <c r="K107" i="7"/>
  <c r="M107" i="7"/>
  <c r="O107" i="7"/>
  <c r="Q107" i="7"/>
  <c r="S107" i="7"/>
  <c r="U107" i="7"/>
  <c r="E108" i="7"/>
  <c r="G108" i="7"/>
  <c r="I108" i="7"/>
  <c r="K108" i="7"/>
  <c r="M108" i="7"/>
  <c r="O108" i="7"/>
  <c r="Q108" i="7"/>
  <c r="S108" i="7"/>
  <c r="U108" i="7"/>
  <c r="E110" i="7"/>
  <c r="G110" i="7"/>
  <c r="I110" i="7"/>
  <c r="K110" i="7"/>
  <c r="M110" i="7"/>
  <c r="O110" i="7"/>
  <c r="Q110" i="7"/>
  <c r="S110" i="7"/>
  <c r="U110" i="7"/>
  <c r="E113" i="7"/>
  <c r="G113" i="7"/>
  <c r="I113" i="7"/>
  <c r="K113" i="7"/>
  <c r="M113" i="7"/>
  <c r="O113" i="7"/>
  <c r="Q113" i="7"/>
  <c r="S113" i="7"/>
  <c r="U113" i="7"/>
  <c r="E114" i="7"/>
  <c r="G114" i="7"/>
  <c r="I114" i="7"/>
  <c r="K114" i="7"/>
  <c r="M114" i="7"/>
  <c r="O114" i="7"/>
  <c r="Q114" i="7"/>
  <c r="S114" i="7"/>
  <c r="U114" i="7"/>
  <c r="C4" i="7"/>
  <c r="C6" i="7"/>
  <c r="C7" i="7"/>
  <c r="C8" i="7"/>
  <c r="C9" i="7"/>
  <c r="C12" i="7"/>
  <c r="C15" i="7"/>
  <c r="C17" i="7"/>
  <c r="C18" i="7"/>
  <c r="C21" i="7"/>
  <c r="C23" i="7"/>
  <c r="C24" i="7"/>
  <c r="C25" i="7"/>
  <c r="C26" i="7"/>
  <c r="C29" i="7"/>
  <c r="C31" i="7"/>
  <c r="C32" i="7"/>
  <c r="C33" i="7"/>
  <c r="C36" i="7"/>
  <c r="C38" i="7"/>
  <c r="C39" i="7"/>
  <c r="C42" i="7"/>
  <c r="C44" i="7"/>
  <c r="C45" i="7"/>
  <c r="C48" i="7"/>
  <c r="C50" i="7"/>
  <c r="C51" i="7"/>
  <c r="C52" i="7"/>
  <c r="C53" i="7"/>
  <c r="C54" i="7"/>
  <c r="C55" i="7"/>
  <c r="C58" i="7"/>
  <c r="C60" i="7"/>
  <c r="C61" i="7"/>
  <c r="C62" i="7"/>
  <c r="C63" i="7"/>
  <c r="C64" i="7"/>
  <c r="C65" i="7"/>
  <c r="C66" i="7"/>
  <c r="C69" i="7"/>
  <c r="C71" i="7"/>
  <c r="C72" i="7"/>
  <c r="C73" i="7"/>
  <c r="C74" i="7"/>
  <c r="C77" i="7"/>
  <c r="C80" i="7"/>
  <c r="C82" i="7"/>
  <c r="C83" i="7"/>
  <c r="C84" i="7"/>
  <c r="C87" i="7"/>
  <c r="C89" i="7"/>
  <c r="C90" i="7"/>
  <c r="C93" i="7"/>
  <c r="C95" i="7"/>
  <c r="C96" i="7"/>
  <c r="C97" i="7"/>
  <c r="C98" i="7"/>
  <c r="C99" i="7"/>
  <c r="C102" i="7"/>
  <c r="C104" i="7"/>
  <c r="C105" i="7"/>
  <c r="C106" i="7"/>
  <c r="C109" i="7"/>
  <c r="C111" i="7"/>
  <c r="C112" i="7"/>
  <c r="C115" i="7"/>
  <c r="M262" i="7"/>
  <c r="U261" i="7"/>
  <c r="M261" i="7"/>
  <c r="U260" i="7"/>
  <c r="M260" i="7"/>
  <c r="U259" i="7"/>
  <c r="M259" i="7"/>
  <c r="U258" i="7"/>
  <c r="M258" i="7"/>
  <c r="U257" i="7"/>
  <c r="M257" i="7"/>
  <c r="U256" i="7"/>
  <c r="M256" i="7"/>
  <c r="U255" i="7"/>
  <c r="M255" i="7"/>
  <c r="U254" i="7"/>
  <c r="M254" i="7"/>
  <c r="U253" i="7"/>
  <c r="M253" i="7"/>
  <c r="U252" i="7"/>
  <c r="M252" i="7"/>
  <c r="I252" i="7"/>
  <c r="U251" i="7"/>
  <c r="M251" i="7"/>
  <c r="I251" i="7"/>
  <c r="U250" i="7"/>
  <c r="M250" i="7"/>
  <c r="I250" i="7"/>
  <c r="U249" i="7"/>
  <c r="M249" i="7"/>
  <c r="I249" i="7"/>
  <c r="U248" i="7"/>
  <c r="M248" i="7"/>
  <c r="I248" i="7"/>
  <c r="U247" i="7"/>
  <c r="O247" i="7"/>
  <c r="M247" i="7"/>
  <c r="I247" i="7"/>
  <c r="U246" i="7"/>
  <c r="O246" i="7"/>
  <c r="M246" i="7"/>
  <c r="K246" i="7"/>
  <c r="I246" i="7"/>
  <c r="U245" i="7"/>
  <c r="O245" i="7"/>
  <c r="M245" i="7"/>
  <c r="K245" i="7"/>
  <c r="I245" i="7"/>
  <c r="U244" i="7"/>
  <c r="O244" i="7"/>
  <c r="M244" i="7"/>
  <c r="K244" i="7"/>
  <c r="I244" i="7"/>
  <c r="U243" i="7"/>
  <c r="O243" i="7"/>
  <c r="M243" i="7"/>
  <c r="K243" i="7"/>
  <c r="I243" i="7"/>
  <c r="U242" i="7"/>
  <c r="O242" i="7"/>
  <c r="M242" i="7"/>
  <c r="K242" i="7"/>
  <c r="I242" i="7"/>
  <c r="U241" i="7"/>
  <c r="O241" i="7"/>
  <c r="M241" i="7"/>
  <c r="K241" i="7"/>
  <c r="I241" i="7"/>
  <c r="U240" i="7"/>
  <c r="O240" i="7"/>
  <c r="M240" i="7"/>
  <c r="K240" i="7"/>
  <c r="I240" i="7"/>
  <c r="U239" i="7"/>
  <c r="S239" i="7"/>
  <c r="Q239" i="7"/>
  <c r="O239" i="7"/>
  <c r="M239" i="7"/>
  <c r="K239" i="7"/>
  <c r="I239" i="7"/>
  <c r="U238" i="7"/>
  <c r="S238" i="7"/>
  <c r="Q238" i="7"/>
  <c r="O238" i="7"/>
  <c r="M238" i="7"/>
  <c r="K238" i="7"/>
  <c r="I238" i="7"/>
  <c r="U237" i="7"/>
  <c r="S237" i="7"/>
  <c r="Q237" i="7"/>
  <c r="O237" i="7"/>
  <c r="M237" i="7"/>
  <c r="K237" i="7"/>
  <c r="I237" i="7"/>
  <c r="U236" i="7"/>
  <c r="S236" i="7"/>
  <c r="Q236" i="7"/>
  <c r="O236" i="7"/>
  <c r="M236" i="7"/>
  <c r="K236" i="7"/>
  <c r="I236" i="7"/>
  <c r="U235" i="7"/>
  <c r="S235" i="7"/>
  <c r="Q235" i="7"/>
  <c r="O235" i="7"/>
  <c r="M235" i="7"/>
  <c r="K235" i="7"/>
  <c r="I235" i="7"/>
  <c r="U234" i="7"/>
  <c r="S234" i="7"/>
  <c r="Q234" i="7"/>
  <c r="O234" i="7"/>
  <c r="M234" i="7"/>
  <c r="K234" i="7"/>
  <c r="I234" i="7"/>
  <c r="U233" i="7"/>
  <c r="S233" i="7"/>
  <c r="Q233" i="7"/>
  <c r="O233" i="7"/>
  <c r="M233" i="7"/>
  <c r="K233" i="7"/>
  <c r="I233" i="7"/>
  <c r="U232" i="7"/>
  <c r="S232" i="7"/>
  <c r="Q232" i="7"/>
  <c r="O232" i="7"/>
  <c r="M232" i="7"/>
  <c r="K232" i="7"/>
  <c r="I232" i="7"/>
  <c r="U231" i="7"/>
  <c r="S231" i="7"/>
  <c r="Q231" i="7"/>
  <c r="O231" i="7"/>
  <c r="M231" i="7"/>
  <c r="K231" i="7"/>
  <c r="I231" i="7"/>
  <c r="U230" i="7"/>
  <c r="S230" i="7"/>
  <c r="Q230" i="7"/>
  <c r="O230" i="7"/>
  <c r="M230" i="7"/>
  <c r="K230" i="7"/>
  <c r="I230" i="7"/>
  <c r="U229" i="7"/>
  <c r="S229" i="7"/>
  <c r="Q229" i="7"/>
  <c r="O229" i="7"/>
  <c r="M229" i="7"/>
  <c r="K229" i="7"/>
  <c r="I229" i="7"/>
  <c r="U228" i="7"/>
  <c r="S228" i="7"/>
  <c r="Q228" i="7"/>
  <c r="O228" i="7"/>
  <c r="M228" i="7"/>
  <c r="K228" i="7"/>
  <c r="I228" i="7"/>
  <c r="U227" i="7"/>
  <c r="S227" i="7"/>
  <c r="Q227" i="7"/>
  <c r="O227" i="7"/>
  <c r="M227" i="7"/>
  <c r="K227" i="7"/>
  <c r="I227" i="7"/>
  <c r="U226" i="7"/>
  <c r="S226" i="7"/>
  <c r="Q226" i="7"/>
  <c r="O226" i="7"/>
  <c r="M226" i="7"/>
  <c r="K226" i="7"/>
  <c r="I226" i="7"/>
  <c r="U225" i="7"/>
  <c r="S225" i="7"/>
  <c r="Q225" i="7"/>
  <c r="O225" i="7"/>
  <c r="M225" i="7"/>
  <c r="K225" i="7"/>
  <c r="I225" i="7"/>
  <c r="U224" i="7"/>
  <c r="S224" i="7"/>
  <c r="Q224" i="7"/>
  <c r="O224" i="7"/>
  <c r="M224" i="7"/>
  <c r="K224" i="7"/>
  <c r="I224" i="7"/>
  <c r="U223" i="7"/>
  <c r="S223" i="7"/>
  <c r="Q223" i="7"/>
  <c r="O223" i="7"/>
  <c r="M223" i="7"/>
  <c r="K223" i="7"/>
  <c r="I223" i="7"/>
  <c r="U222" i="7"/>
  <c r="S222" i="7"/>
  <c r="Q222" i="7"/>
  <c r="O222" i="7"/>
  <c r="M222" i="7"/>
  <c r="K222" i="7"/>
  <c r="I222" i="7"/>
  <c r="U221" i="7"/>
  <c r="S221" i="7"/>
  <c r="Q221" i="7"/>
  <c r="O221" i="7"/>
  <c r="M221" i="7"/>
  <c r="K221" i="7"/>
  <c r="I221" i="7"/>
  <c r="U220" i="7"/>
  <c r="S220" i="7"/>
  <c r="Q220" i="7"/>
  <c r="O220" i="7"/>
  <c r="M220" i="7"/>
  <c r="K220" i="7"/>
  <c r="I220" i="7"/>
  <c r="U219" i="7"/>
  <c r="S219" i="7"/>
  <c r="Q219" i="7"/>
  <c r="O219" i="7"/>
  <c r="M219" i="7"/>
  <c r="K219" i="7"/>
  <c r="I219" i="7"/>
  <c r="U218" i="7"/>
  <c r="S218" i="7"/>
  <c r="Q218" i="7"/>
  <c r="O218" i="7"/>
  <c r="M218" i="7"/>
  <c r="K218" i="7"/>
  <c r="I218" i="7"/>
  <c r="U217" i="7"/>
  <c r="S217" i="7"/>
  <c r="Q217" i="7"/>
  <c r="O217" i="7"/>
  <c r="M217" i="7"/>
  <c r="K217" i="7"/>
  <c r="I217" i="7"/>
  <c r="U216" i="7"/>
  <c r="S216" i="7"/>
  <c r="Q216" i="7"/>
  <c r="O216" i="7"/>
  <c r="M216" i="7"/>
  <c r="K216" i="7"/>
  <c r="I216" i="7"/>
  <c r="U215" i="7"/>
  <c r="S215" i="7"/>
  <c r="Q215" i="7"/>
  <c r="O215" i="7"/>
  <c r="M215" i="7"/>
  <c r="K215" i="7"/>
  <c r="I215" i="7"/>
  <c r="U214" i="7"/>
  <c r="S214" i="7"/>
  <c r="Q214" i="7"/>
  <c r="O214" i="7"/>
  <c r="M214" i="7"/>
  <c r="K214" i="7"/>
  <c r="I214" i="7"/>
  <c r="U213" i="7"/>
  <c r="S213" i="7"/>
  <c r="Q213" i="7"/>
  <c r="O213" i="7"/>
  <c r="M213" i="7"/>
  <c r="K213" i="7"/>
  <c r="I213" i="7"/>
  <c r="U212" i="7"/>
  <c r="S212" i="7"/>
  <c r="Q212" i="7"/>
  <c r="O212" i="7"/>
  <c r="M212" i="7"/>
  <c r="K212" i="7"/>
  <c r="I212" i="7"/>
  <c r="U211" i="7"/>
  <c r="S211" i="7"/>
  <c r="Q211" i="7"/>
  <c r="O211" i="7"/>
  <c r="M211" i="7"/>
  <c r="K211" i="7"/>
  <c r="I211" i="7"/>
  <c r="U210" i="7"/>
  <c r="S210" i="7"/>
  <c r="Q210" i="7"/>
  <c r="O210" i="7"/>
  <c r="M210" i="7"/>
  <c r="K210" i="7"/>
  <c r="I210" i="7"/>
  <c r="U209" i="7"/>
  <c r="S209" i="7"/>
  <c r="Q209" i="7"/>
  <c r="O209" i="7"/>
  <c r="M209" i="7"/>
  <c r="K209" i="7"/>
  <c r="I209" i="7"/>
  <c r="U208" i="7"/>
  <c r="S208" i="7"/>
  <c r="Q208" i="7"/>
  <c r="O208" i="7"/>
  <c r="M208" i="7"/>
  <c r="K208" i="7"/>
  <c r="I208" i="7"/>
  <c r="U207" i="7"/>
  <c r="S207" i="7"/>
  <c r="Q207" i="7"/>
  <c r="O207" i="7"/>
  <c r="M207" i="7"/>
  <c r="K207" i="7"/>
  <c r="I207" i="7"/>
  <c r="U206" i="7"/>
  <c r="S206" i="7"/>
  <c r="Q206" i="7"/>
  <c r="O206" i="7"/>
  <c r="M206" i="7"/>
  <c r="K206" i="7"/>
  <c r="I206" i="7"/>
  <c r="U205" i="7"/>
  <c r="S205" i="7"/>
  <c r="Q205" i="7"/>
  <c r="O205" i="7"/>
  <c r="M205" i="7"/>
  <c r="K205" i="7"/>
  <c r="I205" i="7"/>
  <c r="U204" i="7"/>
  <c r="S204" i="7"/>
  <c r="Q204" i="7"/>
  <c r="O204" i="7"/>
  <c r="M204" i="7"/>
  <c r="K204" i="7"/>
  <c r="I204" i="7"/>
  <c r="U203" i="7"/>
  <c r="S203" i="7"/>
  <c r="Q203" i="7"/>
  <c r="O203" i="7"/>
  <c r="M203" i="7"/>
  <c r="K203" i="7"/>
  <c r="I203" i="7"/>
  <c r="U202" i="7"/>
  <c r="S202" i="7"/>
  <c r="Q202" i="7"/>
  <c r="O202" i="7"/>
  <c r="M202" i="7"/>
  <c r="K202" i="7"/>
  <c r="I202" i="7"/>
  <c r="U201" i="7"/>
  <c r="S201" i="7"/>
  <c r="Q201" i="7"/>
  <c r="O201" i="7"/>
  <c r="M201" i="7"/>
  <c r="K201" i="7"/>
  <c r="I201" i="7"/>
  <c r="U200" i="7"/>
  <c r="S200" i="7"/>
  <c r="Q200" i="7"/>
  <c r="O200" i="7"/>
  <c r="M200" i="7"/>
  <c r="K200" i="7"/>
  <c r="I200" i="7"/>
  <c r="U199" i="7"/>
  <c r="S199" i="7"/>
  <c r="Q199" i="7"/>
  <c r="O199" i="7"/>
  <c r="M199" i="7"/>
  <c r="K199" i="7"/>
  <c r="I199" i="7"/>
  <c r="U198" i="7"/>
  <c r="S198" i="7"/>
  <c r="Q198" i="7"/>
  <c r="O198" i="7"/>
  <c r="M198" i="7"/>
  <c r="K198" i="7"/>
  <c r="I198" i="7"/>
  <c r="U197" i="7"/>
  <c r="S197" i="7"/>
  <c r="Q197" i="7"/>
  <c r="O197" i="7"/>
  <c r="M197" i="7"/>
  <c r="K197" i="7"/>
  <c r="I197" i="7"/>
  <c r="G197" i="7"/>
  <c r="U196" i="7"/>
  <c r="S196" i="7"/>
  <c r="Q196" i="7"/>
  <c r="O196" i="7"/>
  <c r="M196" i="7"/>
  <c r="K196" i="7"/>
  <c r="I196" i="7"/>
  <c r="G196" i="7"/>
  <c r="U195" i="7"/>
  <c r="S195" i="7"/>
  <c r="Q195" i="7"/>
  <c r="O195" i="7"/>
  <c r="M195" i="7"/>
  <c r="K195" i="7"/>
  <c r="I195" i="7"/>
  <c r="G195" i="7"/>
  <c r="U194" i="7"/>
  <c r="S194" i="7"/>
  <c r="Q194" i="7"/>
  <c r="O194" i="7"/>
  <c r="M194" i="7"/>
  <c r="K194" i="7"/>
  <c r="I194" i="7"/>
  <c r="G194" i="7"/>
  <c r="U193" i="7"/>
  <c r="S193" i="7"/>
  <c r="Q193" i="7"/>
  <c r="O193" i="7"/>
  <c r="M193" i="7"/>
  <c r="K193" i="7"/>
  <c r="I193" i="7"/>
  <c r="G193" i="7"/>
  <c r="U192" i="7"/>
  <c r="S192" i="7"/>
  <c r="Q192" i="7"/>
  <c r="O192" i="7"/>
  <c r="M192" i="7"/>
  <c r="K192" i="7"/>
  <c r="I192" i="7"/>
  <c r="G192" i="7"/>
  <c r="U191" i="7"/>
  <c r="S191" i="7"/>
  <c r="Q191" i="7"/>
  <c r="O191" i="7"/>
  <c r="M191" i="7"/>
  <c r="K191" i="7"/>
  <c r="I191" i="7"/>
  <c r="G191" i="7"/>
  <c r="U190" i="7"/>
  <c r="S190" i="7"/>
  <c r="Q190" i="7"/>
  <c r="O190" i="7"/>
  <c r="M190" i="7"/>
  <c r="K190" i="7"/>
  <c r="I190" i="7"/>
  <c r="G190" i="7"/>
  <c r="U189" i="7"/>
  <c r="S189" i="7"/>
  <c r="Q189" i="7"/>
  <c r="O189" i="7"/>
  <c r="M189" i="7"/>
  <c r="K189" i="7"/>
  <c r="I189" i="7"/>
  <c r="G189" i="7"/>
  <c r="U188" i="7"/>
  <c r="S188" i="7"/>
  <c r="Q188" i="7"/>
  <c r="O188" i="7"/>
  <c r="M188" i="7"/>
  <c r="K188" i="7"/>
  <c r="I188" i="7"/>
  <c r="G188" i="7"/>
  <c r="U187" i="7"/>
  <c r="S187" i="7"/>
  <c r="Q187" i="7"/>
  <c r="O187" i="7"/>
  <c r="M187" i="7"/>
  <c r="K187" i="7"/>
  <c r="I187" i="7"/>
  <c r="G187" i="7"/>
  <c r="U186" i="7"/>
  <c r="S186" i="7"/>
  <c r="Q186" i="7"/>
  <c r="O186" i="7"/>
  <c r="M186" i="7"/>
  <c r="K186" i="7"/>
  <c r="I186" i="7"/>
  <c r="G186" i="7"/>
  <c r="U185" i="7"/>
  <c r="S185" i="7"/>
  <c r="Q185" i="7"/>
  <c r="O185" i="7"/>
  <c r="M185" i="7"/>
  <c r="K185" i="7"/>
  <c r="I185" i="7"/>
  <c r="G185" i="7"/>
  <c r="U184" i="7"/>
  <c r="S184" i="7"/>
  <c r="Q184" i="7"/>
  <c r="O184" i="7"/>
  <c r="M184" i="7"/>
  <c r="K184" i="7"/>
  <c r="I184" i="7"/>
  <c r="G184" i="7"/>
  <c r="U183" i="7"/>
  <c r="S183" i="7"/>
  <c r="Q183" i="7"/>
  <c r="O183" i="7"/>
  <c r="M183" i="7"/>
  <c r="K183" i="7"/>
  <c r="I183" i="7"/>
  <c r="G183" i="7"/>
  <c r="U182" i="7"/>
  <c r="S182" i="7"/>
  <c r="Q182" i="7"/>
  <c r="O182" i="7"/>
  <c r="M182" i="7"/>
  <c r="K182" i="7"/>
  <c r="I182" i="7"/>
  <c r="G182" i="7"/>
  <c r="U181" i="7"/>
  <c r="S181" i="7"/>
  <c r="Q181" i="7"/>
  <c r="O181" i="7"/>
  <c r="M181" i="7"/>
  <c r="K181" i="7"/>
  <c r="I181" i="7"/>
  <c r="G181" i="7"/>
  <c r="U180" i="7"/>
  <c r="S180" i="7"/>
  <c r="Q180" i="7"/>
  <c r="O180" i="7"/>
  <c r="M180" i="7"/>
  <c r="K180" i="7"/>
  <c r="I180" i="7"/>
  <c r="G180" i="7"/>
  <c r="U179" i="7"/>
  <c r="S179" i="7"/>
  <c r="Q179" i="7"/>
  <c r="O179" i="7"/>
  <c r="M179" i="7"/>
  <c r="K179" i="7"/>
  <c r="I179" i="7"/>
  <c r="G179" i="7"/>
  <c r="U178" i="7"/>
  <c r="S178" i="7"/>
  <c r="Q178" i="7"/>
  <c r="O178" i="7"/>
  <c r="M178" i="7"/>
  <c r="K178" i="7"/>
  <c r="I178" i="7"/>
  <c r="G178" i="7"/>
  <c r="U177" i="7"/>
  <c r="S177" i="7"/>
  <c r="Q177" i="7"/>
  <c r="O177" i="7"/>
  <c r="M177" i="7"/>
  <c r="K177" i="7"/>
  <c r="I177" i="7"/>
  <c r="G177" i="7"/>
  <c r="U176" i="7"/>
  <c r="S176" i="7"/>
  <c r="Q176" i="7"/>
  <c r="O176" i="7"/>
  <c r="M176" i="7"/>
  <c r="K176" i="7"/>
  <c r="I176" i="7"/>
  <c r="G176" i="7"/>
  <c r="U175" i="7"/>
  <c r="S175" i="7"/>
  <c r="Q175" i="7"/>
  <c r="O175" i="7"/>
  <c r="M175" i="7"/>
  <c r="K175" i="7"/>
  <c r="I175" i="7"/>
  <c r="G175" i="7"/>
  <c r="U174" i="7"/>
  <c r="S174" i="7"/>
  <c r="Q174" i="7"/>
  <c r="O174" i="7"/>
  <c r="M174" i="7"/>
  <c r="K174" i="7"/>
  <c r="I174" i="7"/>
  <c r="G174" i="7"/>
  <c r="U173" i="7"/>
  <c r="S173" i="7"/>
  <c r="Q173" i="7"/>
  <c r="O173" i="7"/>
  <c r="M173" i="7"/>
  <c r="K173" i="7"/>
  <c r="I173" i="7"/>
  <c r="G173" i="7"/>
  <c r="U172" i="7"/>
  <c r="S172" i="7"/>
  <c r="Q172" i="7"/>
  <c r="O172" i="7"/>
  <c r="M172" i="7"/>
  <c r="K172" i="7"/>
  <c r="I172" i="7"/>
  <c r="G172" i="7"/>
  <c r="U171" i="7"/>
  <c r="S171" i="7"/>
  <c r="Q171" i="7"/>
  <c r="O171" i="7"/>
  <c r="M171" i="7"/>
  <c r="K171" i="7"/>
  <c r="I171" i="7"/>
  <c r="G171" i="7"/>
  <c r="U170" i="7"/>
  <c r="S170" i="7"/>
  <c r="Q170" i="7"/>
  <c r="O170" i="7"/>
  <c r="M170" i="7"/>
  <c r="K170" i="7"/>
  <c r="I170" i="7"/>
  <c r="G170" i="7"/>
  <c r="U169" i="7"/>
  <c r="S169" i="7"/>
  <c r="Q169" i="7"/>
  <c r="O169" i="7"/>
  <c r="M169" i="7"/>
  <c r="K169" i="7"/>
  <c r="I169" i="7"/>
  <c r="G169" i="7"/>
  <c r="U168" i="7"/>
  <c r="S168" i="7"/>
  <c r="Q168" i="7"/>
  <c r="O168" i="7"/>
  <c r="M168" i="7"/>
  <c r="K168" i="7"/>
  <c r="I168" i="7"/>
  <c r="G168" i="7"/>
  <c r="U167" i="7"/>
  <c r="S167" i="7"/>
  <c r="Q167" i="7"/>
  <c r="O167" i="7"/>
  <c r="M167" i="7"/>
  <c r="K167" i="7"/>
  <c r="I167" i="7"/>
  <c r="G167" i="7"/>
  <c r="U166" i="7"/>
  <c r="S166" i="7"/>
  <c r="Q166" i="7"/>
  <c r="O166" i="7"/>
  <c r="M166" i="7"/>
  <c r="K166" i="7"/>
  <c r="I166" i="7"/>
  <c r="G166" i="7"/>
  <c r="U165" i="7"/>
  <c r="S165" i="7"/>
  <c r="Q165" i="7"/>
  <c r="O165" i="7"/>
  <c r="M165" i="7"/>
  <c r="K165" i="7"/>
  <c r="I165" i="7"/>
  <c r="G165" i="7"/>
  <c r="U164" i="7"/>
  <c r="S164" i="7"/>
  <c r="Q164" i="7"/>
  <c r="O164" i="7"/>
  <c r="M164" i="7"/>
  <c r="K164" i="7"/>
  <c r="I164" i="7"/>
  <c r="G164" i="7"/>
  <c r="U163" i="7"/>
  <c r="S163" i="7"/>
  <c r="Q163" i="7"/>
  <c r="O163" i="7"/>
  <c r="M163" i="7"/>
  <c r="K163" i="7"/>
  <c r="I163" i="7"/>
  <c r="G163" i="7"/>
  <c r="U162" i="7"/>
  <c r="S162" i="7"/>
  <c r="Q162" i="7"/>
  <c r="O162" i="7"/>
  <c r="M162" i="7"/>
  <c r="K162" i="7"/>
  <c r="I162" i="7"/>
  <c r="G162" i="7"/>
  <c r="U161" i="7"/>
  <c r="S161" i="7"/>
  <c r="Q161" i="7"/>
  <c r="O161" i="7"/>
  <c r="M161" i="7"/>
  <c r="K161" i="7"/>
  <c r="I161" i="7"/>
  <c r="G161" i="7"/>
  <c r="U160" i="7"/>
  <c r="S160" i="7"/>
  <c r="Q160" i="7"/>
  <c r="O160" i="7"/>
  <c r="M160" i="7"/>
  <c r="K160" i="7"/>
  <c r="I160" i="7"/>
  <c r="G160" i="7"/>
  <c r="U159" i="7"/>
  <c r="S159" i="7"/>
  <c r="Q159" i="7"/>
  <c r="O159" i="7"/>
  <c r="M159" i="7"/>
  <c r="K159" i="7"/>
  <c r="I159" i="7"/>
  <c r="G159" i="7"/>
  <c r="U158" i="7"/>
  <c r="S158" i="7"/>
  <c r="Q158" i="7"/>
  <c r="O158" i="7"/>
  <c r="M158" i="7"/>
  <c r="K158" i="7"/>
  <c r="I158" i="7"/>
  <c r="G158" i="7"/>
  <c r="U157" i="7"/>
  <c r="S157" i="7"/>
  <c r="Q157" i="7"/>
  <c r="O157" i="7"/>
  <c r="M157" i="7"/>
  <c r="K157" i="7"/>
  <c r="I157" i="7"/>
  <c r="G157" i="7"/>
  <c r="U156" i="7"/>
  <c r="S156" i="7"/>
  <c r="Q156" i="7"/>
  <c r="O156" i="7"/>
  <c r="M156" i="7"/>
  <c r="K156" i="7"/>
  <c r="I156" i="7"/>
  <c r="G156" i="7"/>
  <c r="U155" i="7"/>
  <c r="S155" i="7"/>
  <c r="Q155" i="7"/>
  <c r="O155" i="7"/>
  <c r="M155" i="7"/>
  <c r="K155" i="7"/>
  <c r="I155" i="7"/>
  <c r="G155" i="7"/>
  <c r="U154" i="7"/>
  <c r="S154" i="7"/>
  <c r="Q154" i="7"/>
  <c r="O154" i="7"/>
  <c r="M154" i="7"/>
  <c r="K154" i="7"/>
  <c r="I154" i="7"/>
  <c r="G154" i="7"/>
  <c r="U153" i="7"/>
  <c r="S153" i="7"/>
  <c r="Q153" i="7"/>
  <c r="O153" i="7"/>
  <c r="M153" i="7"/>
  <c r="K153" i="7"/>
  <c r="I153" i="7"/>
  <c r="G153" i="7"/>
  <c r="U152" i="7"/>
  <c r="S152" i="7"/>
  <c r="Q152" i="7"/>
  <c r="O152" i="7"/>
  <c r="M152" i="7"/>
  <c r="K152" i="7"/>
  <c r="I152" i="7"/>
  <c r="G152" i="7"/>
  <c r="U151" i="7"/>
  <c r="S151" i="7"/>
  <c r="Q151" i="7"/>
  <c r="O151" i="7"/>
  <c r="M151" i="7"/>
  <c r="K151" i="7"/>
  <c r="I151" i="7"/>
  <c r="G151" i="7"/>
  <c r="U150" i="7"/>
  <c r="S150" i="7"/>
  <c r="Q150" i="7"/>
  <c r="O150" i="7"/>
  <c r="M150" i="7"/>
  <c r="K150" i="7"/>
  <c r="I150" i="7"/>
  <c r="G150" i="7"/>
  <c r="U149" i="7"/>
  <c r="S149" i="7"/>
  <c r="Q149" i="7"/>
  <c r="O149" i="7"/>
  <c r="M149" i="7"/>
  <c r="K149" i="7"/>
  <c r="I149" i="7"/>
  <c r="G149" i="7"/>
  <c r="U148" i="7"/>
  <c r="S148" i="7"/>
  <c r="Q148" i="7"/>
  <c r="O148" i="7"/>
  <c r="M148" i="7"/>
  <c r="K148" i="7"/>
  <c r="I148" i="7"/>
  <c r="G148" i="7"/>
  <c r="U147" i="7"/>
  <c r="S147" i="7"/>
  <c r="Q147" i="7"/>
  <c r="O147" i="7"/>
  <c r="M147" i="7"/>
  <c r="K147" i="7"/>
  <c r="I147" i="7"/>
  <c r="G147" i="7"/>
  <c r="U146" i="7"/>
  <c r="S146" i="7"/>
  <c r="Q146" i="7"/>
  <c r="O146" i="7"/>
  <c r="M146" i="7"/>
  <c r="K146" i="7"/>
  <c r="I146" i="7"/>
  <c r="G146" i="7"/>
  <c r="U145" i="7"/>
  <c r="S145" i="7"/>
  <c r="Q145" i="7"/>
  <c r="O145" i="7"/>
  <c r="M145" i="7"/>
  <c r="K145" i="7"/>
  <c r="I145" i="7"/>
  <c r="G145" i="7"/>
  <c r="U144" i="7"/>
  <c r="S144" i="7"/>
  <c r="Q144" i="7"/>
  <c r="O144" i="7"/>
  <c r="M144" i="7"/>
  <c r="K144" i="7"/>
  <c r="I144" i="7"/>
  <c r="G144" i="7"/>
  <c r="U143" i="7"/>
  <c r="S143" i="7"/>
  <c r="Q143" i="7"/>
  <c r="O143" i="7"/>
  <c r="M143" i="7"/>
  <c r="K143" i="7"/>
  <c r="I143" i="7"/>
  <c r="G143" i="7"/>
  <c r="U142" i="7"/>
  <c r="S142" i="7"/>
  <c r="Q142" i="7"/>
  <c r="O142" i="7"/>
  <c r="M142" i="7"/>
  <c r="K142" i="7"/>
  <c r="I142" i="7"/>
  <c r="G142" i="7"/>
  <c r="U141" i="7"/>
  <c r="S141" i="7"/>
  <c r="Q141" i="7"/>
  <c r="O141" i="7"/>
  <c r="M141" i="7"/>
  <c r="K141" i="7"/>
  <c r="I141" i="7"/>
  <c r="G141" i="7"/>
  <c r="U140" i="7"/>
  <c r="S140" i="7"/>
  <c r="Q140" i="7"/>
  <c r="O140" i="7"/>
  <c r="M140" i="7"/>
  <c r="K140" i="7"/>
  <c r="I140" i="7"/>
  <c r="G140" i="7"/>
  <c r="U139" i="7"/>
  <c r="S139" i="7"/>
  <c r="Q139" i="7"/>
  <c r="O139" i="7"/>
  <c r="M139" i="7"/>
  <c r="K139" i="7"/>
  <c r="I139" i="7"/>
  <c r="G139" i="7"/>
  <c r="U138" i="7"/>
  <c r="S138" i="7"/>
  <c r="Q138" i="7"/>
  <c r="O138" i="7"/>
  <c r="M138" i="7"/>
  <c r="K138" i="7"/>
  <c r="I138" i="7"/>
  <c r="G138" i="7"/>
  <c r="U137" i="7"/>
  <c r="S137" i="7"/>
  <c r="Q137" i="7"/>
  <c r="O137" i="7"/>
  <c r="M137" i="7"/>
  <c r="K137" i="7"/>
  <c r="I137" i="7"/>
  <c r="G137" i="7"/>
  <c r="U136" i="7"/>
  <c r="S136" i="7"/>
  <c r="Q136" i="7"/>
  <c r="O136" i="7"/>
  <c r="M136" i="7"/>
  <c r="K136" i="7"/>
  <c r="I136" i="7"/>
  <c r="G136" i="7"/>
  <c r="U135" i="7"/>
  <c r="S135" i="7"/>
  <c r="Q135" i="7"/>
  <c r="O135" i="7"/>
  <c r="M135" i="7"/>
  <c r="K135" i="7"/>
  <c r="I135" i="7"/>
  <c r="G135" i="7"/>
  <c r="U134" i="7"/>
  <c r="S134" i="7"/>
  <c r="Q134" i="7"/>
  <c r="O134" i="7"/>
  <c r="M134" i="7"/>
  <c r="K134" i="7"/>
  <c r="I134" i="7"/>
  <c r="G134" i="7"/>
  <c r="U133" i="7"/>
  <c r="S133" i="7"/>
  <c r="Q133" i="7"/>
  <c r="O133" i="7"/>
  <c r="M133" i="7"/>
  <c r="K133" i="7"/>
  <c r="I133" i="7"/>
  <c r="G133" i="7"/>
  <c r="U132" i="7"/>
  <c r="S132" i="7"/>
  <c r="Q132" i="7"/>
  <c r="O132" i="7"/>
  <c r="M132" i="7"/>
  <c r="K132" i="7"/>
  <c r="I132" i="7"/>
  <c r="G132" i="7"/>
  <c r="U131" i="7"/>
  <c r="S131" i="7"/>
  <c r="Q131" i="7"/>
  <c r="O131" i="7"/>
  <c r="M131" i="7"/>
  <c r="K131" i="7"/>
  <c r="I131" i="7"/>
  <c r="G131" i="7"/>
  <c r="U130" i="7"/>
  <c r="S130" i="7"/>
  <c r="Q130" i="7"/>
  <c r="O130" i="7"/>
  <c r="M130" i="7"/>
  <c r="K130" i="7"/>
  <c r="I130" i="7"/>
  <c r="G130" i="7"/>
  <c r="U129" i="7"/>
  <c r="S129" i="7"/>
  <c r="Q129" i="7"/>
  <c r="O129" i="7"/>
  <c r="M129" i="7"/>
  <c r="K129" i="7"/>
  <c r="I129" i="7"/>
  <c r="G129" i="7"/>
  <c r="U128" i="7"/>
  <c r="S128" i="7"/>
  <c r="Q128" i="7"/>
  <c r="O128" i="7"/>
  <c r="M128" i="7"/>
  <c r="K128" i="7"/>
  <c r="I128" i="7"/>
  <c r="G128" i="7"/>
  <c r="U127" i="7"/>
  <c r="S127" i="7"/>
  <c r="Q127" i="7"/>
  <c r="O127" i="7"/>
  <c r="M127" i="7"/>
  <c r="K127" i="7"/>
  <c r="I127" i="7"/>
  <c r="G127" i="7"/>
  <c r="U126" i="7"/>
  <c r="S126" i="7"/>
  <c r="Q126" i="7"/>
  <c r="O126" i="7"/>
  <c r="M126" i="7"/>
  <c r="K126" i="7"/>
  <c r="I126" i="7"/>
  <c r="G126" i="7"/>
  <c r="U125" i="7"/>
  <c r="S125" i="7"/>
  <c r="Q125" i="7"/>
  <c r="O125" i="7"/>
  <c r="M125" i="7"/>
  <c r="K125" i="7"/>
  <c r="I125" i="7"/>
  <c r="G125" i="7"/>
  <c r="U124" i="7"/>
  <c r="S124" i="7"/>
  <c r="Q124" i="7"/>
  <c r="O124" i="7"/>
  <c r="M124" i="7"/>
  <c r="K124" i="7"/>
  <c r="I124" i="7"/>
  <c r="G124" i="7"/>
  <c r="U123" i="7"/>
  <c r="S123" i="7"/>
  <c r="Q123" i="7"/>
  <c r="O123" i="7"/>
  <c r="M123" i="7"/>
  <c r="K123" i="7"/>
  <c r="I123" i="7"/>
  <c r="G123" i="7"/>
  <c r="U122" i="7"/>
  <c r="S122" i="7"/>
  <c r="Q122" i="7"/>
  <c r="O122" i="7"/>
  <c r="M122" i="7"/>
  <c r="K122" i="7"/>
  <c r="I122" i="7"/>
  <c r="G122" i="7"/>
  <c r="U121" i="7"/>
  <c r="S121" i="7"/>
  <c r="Q121" i="7"/>
  <c r="O121" i="7"/>
  <c r="M121" i="7"/>
  <c r="K121" i="7"/>
  <c r="I121" i="7"/>
  <c r="G121" i="7"/>
  <c r="U120" i="7"/>
  <c r="S120" i="7"/>
  <c r="Q120" i="7"/>
  <c r="O120" i="7"/>
  <c r="M120" i="7"/>
  <c r="K120" i="7"/>
  <c r="I120" i="7"/>
  <c r="G120" i="7"/>
  <c r="U119" i="7"/>
  <c r="S119" i="7"/>
  <c r="Q119" i="7"/>
  <c r="O119" i="7"/>
  <c r="M119" i="7"/>
  <c r="K119" i="7"/>
  <c r="I119" i="7"/>
  <c r="G119" i="7"/>
  <c r="U118" i="7"/>
  <c r="S118" i="7"/>
  <c r="Q118" i="7"/>
  <c r="O118" i="7"/>
  <c r="M118" i="7"/>
  <c r="K118" i="7"/>
  <c r="I118" i="7"/>
  <c r="G118" i="7"/>
  <c r="U117" i="7"/>
  <c r="S117" i="7"/>
  <c r="Q117" i="7"/>
  <c r="O117" i="7"/>
  <c r="M117" i="7"/>
  <c r="K117" i="7"/>
  <c r="I117" i="7"/>
  <c r="G117" i="7"/>
  <c r="U116" i="7"/>
  <c r="S116" i="7"/>
  <c r="Q116" i="7"/>
  <c r="O116" i="7"/>
  <c r="M116" i="7"/>
  <c r="K116" i="7"/>
  <c r="I116" i="7"/>
  <c r="G116" i="7"/>
  <c r="G3" i="7"/>
  <c r="E62" i="1"/>
  <c r="E4" i="1"/>
  <c r="E6" i="1"/>
  <c r="E7" i="1"/>
  <c r="E8" i="1"/>
  <c r="E9" i="1"/>
  <c r="E12" i="1"/>
  <c r="E15" i="1"/>
  <c r="E17" i="1"/>
  <c r="E18" i="1"/>
  <c r="E21" i="1"/>
  <c r="E23" i="1"/>
  <c r="E24" i="1"/>
  <c r="E25" i="1"/>
  <c r="E26" i="1"/>
  <c r="E29" i="1"/>
  <c r="E31" i="1"/>
  <c r="E32" i="1"/>
  <c r="E33" i="1"/>
  <c r="E36" i="1"/>
  <c r="E38" i="1"/>
  <c r="E39" i="1"/>
  <c r="E42" i="1"/>
  <c r="E44" i="1"/>
  <c r="E45" i="1"/>
  <c r="E48" i="1"/>
  <c r="E50" i="1"/>
  <c r="E51" i="1"/>
  <c r="E52" i="1"/>
  <c r="E53" i="1"/>
  <c r="E54" i="1"/>
  <c r="E55" i="1"/>
  <c r="E58" i="1"/>
  <c r="E60" i="1"/>
  <c r="E61" i="1"/>
  <c r="E63" i="1"/>
  <c r="E64" i="1"/>
  <c r="E65" i="1"/>
  <c r="E66" i="1"/>
  <c r="E69" i="1"/>
  <c r="E71" i="1"/>
  <c r="E72" i="1"/>
  <c r="E73" i="1"/>
  <c r="E74" i="1"/>
  <c r="E77" i="1"/>
  <c r="E80" i="1"/>
  <c r="E82" i="1"/>
  <c r="E83" i="1"/>
  <c r="E84" i="1"/>
  <c r="E87" i="1"/>
  <c r="E89" i="1"/>
  <c r="E90" i="1"/>
  <c r="E93" i="1"/>
  <c r="E95" i="1"/>
  <c r="E96" i="1"/>
  <c r="E97" i="1"/>
  <c r="E98" i="1"/>
  <c r="E99" i="1"/>
  <c r="E102" i="1"/>
  <c r="E104" i="1"/>
  <c r="E105" i="1"/>
  <c r="E106" i="1"/>
  <c r="E109" i="1"/>
  <c r="E111" i="1"/>
  <c r="E112" i="1"/>
  <c r="E115" i="1"/>
  <c r="G4" i="1"/>
  <c r="I4" i="1"/>
  <c r="K4" i="1"/>
  <c r="M4" i="1"/>
  <c r="O4" i="1"/>
  <c r="Q4" i="1"/>
  <c r="S4" i="1"/>
  <c r="U4" i="1"/>
  <c r="N9" i="3"/>
  <c r="N89" i="3"/>
  <c r="N6" i="3"/>
  <c r="N7" i="3"/>
  <c r="N8" i="3"/>
  <c r="N12" i="3"/>
  <c r="N15" i="3"/>
  <c r="N17" i="3"/>
  <c r="N18" i="3"/>
  <c r="N21" i="3"/>
  <c r="N23" i="3"/>
  <c r="N24" i="3"/>
  <c r="N25" i="3"/>
  <c r="N26" i="3"/>
  <c r="N29" i="3"/>
  <c r="N31" i="3"/>
  <c r="N32" i="3"/>
  <c r="N33" i="3"/>
  <c r="N36" i="3"/>
  <c r="N38" i="3"/>
  <c r="N39" i="3"/>
  <c r="N42" i="3"/>
  <c r="N44" i="3"/>
  <c r="N45" i="3"/>
  <c r="N48" i="3"/>
  <c r="N50" i="3"/>
  <c r="N51" i="3"/>
  <c r="N52" i="3"/>
  <c r="N53" i="3"/>
  <c r="N54" i="3"/>
  <c r="N55" i="3"/>
  <c r="N58" i="3"/>
  <c r="N60" i="3"/>
  <c r="N61" i="3"/>
  <c r="N62" i="3"/>
  <c r="N63" i="3"/>
  <c r="N64" i="3"/>
  <c r="N65" i="3"/>
  <c r="N66" i="3"/>
  <c r="N69" i="3"/>
  <c r="N71" i="3"/>
  <c r="N72" i="3"/>
  <c r="N73" i="3"/>
  <c r="N74" i="3"/>
  <c r="N77" i="3"/>
  <c r="N80" i="3"/>
  <c r="N82" i="3"/>
  <c r="N83" i="3"/>
  <c r="N84" i="3"/>
  <c r="N87" i="3"/>
  <c r="N90" i="3"/>
  <c r="N93" i="3"/>
  <c r="N95" i="3"/>
  <c r="N96" i="3"/>
  <c r="N97" i="3"/>
  <c r="N98" i="3"/>
  <c r="N99" i="3"/>
  <c r="N102" i="3"/>
  <c r="N104" i="3"/>
  <c r="N105" i="3"/>
  <c r="N106" i="3"/>
  <c r="N109" i="3"/>
  <c r="N111" i="3"/>
  <c r="N112" i="3"/>
  <c r="N115" i="3"/>
  <c r="N4" i="3"/>
  <c r="A84" i="3"/>
  <c r="A6" i="3"/>
  <c r="A7" i="3"/>
  <c r="A8" i="3"/>
  <c r="A9" i="3"/>
  <c r="A12" i="3"/>
  <c r="A15" i="3"/>
  <c r="A17" i="3"/>
  <c r="A18" i="3"/>
  <c r="A21" i="3"/>
  <c r="A23" i="3"/>
  <c r="A24" i="3"/>
  <c r="A25" i="3"/>
  <c r="A26" i="3"/>
  <c r="A29" i="3"/>
  <c r="A31" i="3"/>
  <c r="A32" i="3"/>
  <c r="A33" i="3"/>
  <c r="A36" i="3"/>
  <c r="A38" i="3"/>
  <c r="A39" i="3"/>
  <c r="A42" i="3"/>
  <c r="A44" i="3"/>
  <c r="A45" i="3"/>
  <c r="A48" i="3"/>
  <c r="A50" i="3"/>
  <c r="A51" i="3"/>
  <c r="A52" i="3"/>
  <c r="A53" i="3"/>
  <c r="A54" i="3"/>
  <c r="A55" i="3"/>
  <c r="A58" i="3"/>
  <c r="A60" i="3"/>
  <c r="A61" i="3"/>
  <c r="A62" i="3"/>
  <c r="A63" i="3"/>
  <c r="A64" i="3"/>
  <c r="A65" i="3"/>
  <c r="A66" i="3"/>
  <c r="A69" i="3"/>
  <c r="A71" i="3"/>
  <c r="A72" i="3"/>
  <c r="A73" i="3"/>
  <c r="A74" i="3"/>
  <c r="A77" i="3"/>
  <c r="A80" i="3"/>
  <c r="A82" i="3"/>
  <c r="A83" i="3"/>
  <c r="A87" i="3"/>
  <c r="A89" i="3"/>
  <c r="A90" i="3"/>
  <c r="A93" i="3"/>
  <c r="A95" i="3"/>
  <c r="A96" i="3"/>
  <c r="A97" i="3"/>
  <c r="A98" i="3"/>
  <c r="A99" i="3"/>
  <c r="A102" i="3"/>
  <c r="A104" i="3"/>
  <c r="A105" i="3"/>
  <c r="A106" i="3"/>
  <c r="A109" i="3"/>
  <c r="A111" i="3"/>
  <c r="A112" i="3"/>
  <c r="A115" i="3"/>
  <c r="A4" i="3"/>
  <c r="I34" i="1" l="1"/>
  <c r="K34" i="1"/>
  <c r="M34" i="1"/>
  <c r="O34" i="1"/>
  <c r="Q34" i="1"/>
  <c r="S34" i="1"/>
  <c r="U34" i="1"/>
  <c r="I35" i="1"/>
  <c r="K35" i="1"/>
  <c r="M35" i="1"/>
  <c r="O35" i="1"/>
  <c r="Q35" i="1"/>
  <c r="S35" i="1"/>
  <c r="U35" i="1"/>
  <c r="I36" i="1"/>
  <c r="K36" i="1"/>
  <c r="M36" i="1"/>
  <c r="O36" i="1"/>
  <c r="Q36" i="1"/>
  <c r="S36" i="1"/>
  <c r="U36" i="1"/>
  <c r="I37" i="1"/>
  <c r="K37" i="1"/>
  <c r="M37" i="1"/>
  <c r="O37" i="1"/>
  <c r="Q37" i="1"/>
  <c r="S37" i="1"/>
  <c r="U37" i="1"/>
  <c r="I38" i="1"/>
  <c r="K38" i="1"/>
  <c r="M38" i="1"/>
  <c r="O38" i="1"/>
  <c r="Q38" i="1"/>
  <c r="S38" i="1"/>
  <c r="U38" i="1"/>
  <c r="I39" i="1"/>
  <c r="K39" i="1"/>
  <c r="M39" i="1"/>
  <c r="O39" i="1"/>
  <c r="Q39" i="1"/>
  <c r="S39" i="1"/>
  <c r="U39" i="1"/>
  <c r="I40" i="1"/>
  <c r="K40" i="1"/>
  <c r="M40" i="1"/>
  <c r="O40" i="1"/>
  <c r="Q40" i="1"/>
  <c r="S40" i="1"/>
  <c r="U40" i="1"/>
  <c r="I41" i="1"/>
  <c r="K41" i="1"/>
  <c r="M41" i="1"/>
  <c r="O41" i="1"/>
  <c r="Q41" i="1"/>
  <c r="S41" i="1"/>
  <c r="U41" i="1"/>
  <c r="I42" i="1"/>
  <c r="K42" i="1"/>
  <c r="M42" i="1"/>
  <c r="O42" i="1"/>
  <c r="Q42" i="1"/>
  <c r="S42" i="1"/>
  <c r="U42" i="1"/>
  <c r="I43" i="1"/>
  <c r="K43" i="1"/>
  <c r="M43" i="1"/>
  <c r="O43" i="1"/>
  <c r="Q43" i="1"/>
  <c r="S43" i="1"/>
  <c r="U43" i="1"/>
  <c r="I44" i="1"/>
  <c r="K44" i="1"/>
  <c r="M44" i="1"/>
  <c r="O44" i="1"/>
  <c r="Q44" i="1"/>
  <c r="S44" i="1"/>
  <c r="U44" i="1"/>
  <c r="I45" i="1"/>
  <c r="K45" i="1"/>
  <c r="M45" i="1"/>
  <c r="O45" i="1"/>
  <c r="Q45" i="1"/>
  <c r="S45" i="1"/>
  <c r="U45" i="1"/>
  <c r="G34" i="1"/>
  <c r="G35" i="1"/>
  <c r="G36" i="1"/>
  <c r="G37" i="1"/>
  <c r="G38" i="1"/>
  <c r="G39" i="1"/>
  <c r="G40" i="1"/>
  <c r="G41" i="1"/>
  <c r="G42" i="1"/>
  <c r="G43" i="1"/>
  <c r="G44" i="1"/>
  <c r="G45" i="1"/>
  <c r="B36" i="5"/>
  <c r="C36" i="5"/>
  <c r="D36" i="5"/>
  <c r="E36" i="5"/>
  <c r="F36" i="5"/>
  <c r="G36" i="5"/>
  <c r="H36" i="5"/>
  <c r="I36" i="5"/>
  <c r="J36" i="5"/>
  <c r="K36" i="5"/>
  <c r="L36" i="5"/>
  <c r="B38" i="5"/>
  <c r="C38" i="5"/>
  <c r="D38" i="5"/>
  <c r="E38" i="5"/>
  <c r="F38" i="5"/>
  <c r="G38" i="5"/>
  <c r="H38" i="5"/>
  <c r="I38" i="5"/>
  <c r="J38" i="5"/>
  <c r="K38" i="5"/>
  <c r="L38" i="5"/>
  <c r="B39" i="5"/>
  <c r="C39" i="5"/>
  <c r="D39" i="5"/>
  <c r="E39" i="5"/>
  <c r="F39" i="5"/>
  <c r="G39" i="5"/>
  <c r="H39" i="5"/>
  <c r="I39" i="5"/>
  <c r="J39" i="5"/>
  <c r="K39" i="5"/>
  <c r="L39" i="5"/>
  <c r="B42" i="5"/>
  <c r="C42" i="5"/>
  <c r="D42" i="5"/>
  <c r="E42" i="5"/>
  <c r="F42" i="5"/>
  <c r="G42" i="5"/>
  <c r="H42" i="5"/>
  <c r="I42" i="5"/>
  <c r="J42" i="5"/>
  <c r="K42" i="5"/>
  <c r="L42" i="5"/>
  <c r="B44" i="5"/>
  <c r="C44" i="5"/>
  <c r="D44" i="5"/>
  <c r="E44" i="5"/>
  <c r="F44" i="5"/>
  <c r="G44" i="5"/>
  <c r="H44" i="5"/>
  <c r="I44" i="5"/>
  <c r="J44" i="5"/>
  <c r="K44" i="5"/>
  <c r="L44" i="5"/>
  <c r="B45" i="5"/>
  <c r="C45" i="5"/>
  <c r="D45" i="5"/>
  <c r="E45" i="5"/>
  <c r="F45" i="5"/>
  <c r="G45" i="5"/>
  <c r="H45" i="5"/>
  <c r="I45" i="5"/>
  <c r="J45" i="5"/>
  <c r="K45" i="5"/>
  <c r="L45" i="5"/>
  <c r="B42" i="3"/>
  <c r="C42" i="3"/>
  <c r="D42" i="3"/>
  <c r="E42" i="3"/>
  <c r="F42" i="3"/>
  <c r="G42" i="3"/>
  <c r="H42" i="3"/>
  <c r="I42" i="3"/>
  <c r="J42" i="3"/>
  <c r="K42" i="3"/>
  <c r="L42" i="3"/>
  <c r="B44" i="3"/>
  <c r="C44" i="3"/>
  <c r="D44" i="3"/>
  <c r="E44" i="3"/>
  <c r="F44" i="3"/>
  <c r="G44" i="3"/>
  <c r="H44" i="3"/>
  <c r="I44" i="3"/>
  <c r="J44" i="3"/>
  <c r="K44" i="3"/>
  <c r="L44" i="3"/>
  <c r="B45" i="3"/>
  <c r="C45" i="3"/>
  <c r="D45" i="3"/>
  <c r="E45" i="3"/>
  <c r="F45" i="3"/>
  <c r="G45" i="3"/>
  <c r="H45" i="3"/>
  <c r="I45" i="3"/>
  <c r="J45" i="3"/>
  <c r="K45" i="3"/>
  <c r="L45" i="3"/>
  <c r="B36" i="3"/>
  <c r="C36" i="3"/>
  <c r="D36" i="3"/>
  <c r="E36" i="3"/>
  <c r="F36" i="3"/>
  <c r="G36" i="3"/>
  <c r="H36" i="3"/>
  <c r="I36" i="3"/>
  <c r="J36" i="3"/>
  <c r="K36" i="3"/>
  <c r="L36" i="3"/>
  <c r="B38" i="3"/>
  <c r="C38" i="3"/>
  <c r="D38" i="3"/>
  <c r="E38" i="3"/>
  <c r="F38" i="3"/>
  <c r="G38" i="3"/>
  <c r="H38" i="3"/>
  <c r="I38" i="3"/>
  <c r="J38" i="3"/>
  <c r="K38" i="3"/>
  <c r="L38" i="3"/>
  <c r="B39" i="3"/>
  <c r="C39" i="3"/>
  <c r="D39" i="3"/>
  <c r="E39" i="3"/>
  <c r="F39" i="3"/>
  <c r="G39" i="3"/>
  <c r="H39" i="3"/>
  <c r="I39" i="3"/>
  <c r="J39" i="3"/>
  <c r="K39" i="3"/>
  <c r="L39" i="3"/>
  <c r="L115" i="5"/>
  <c r="K115" i="5"/>
  <c r="J115" i="5"/>
  <c r="I115" i="5"/>
  <c r="H115" i="5"/>
  <c r="G115" i="5"/>
  <c r="F115" i="5"/>
  <c r="E115" i="5"/>
  <c r="D115" i="5"/>
  <c r="C115" i="5"/>
  <c r="B115" i="5"/>
  <c r="L112" i="5"/>
  <c r="K112" i="5"/>
  <c r="J112" i="5"/>
  <c r="I112" i="5"/>
  <c r="H112" i="5"/>
  <c r="G112" i="5"/>
  <c r="F112" i="5"/>
  <c r="E112" i="5"/>
  <c r="D112" i="5"/>
  <c r="C112" i="5"/>
  <c r="B112" i="5"/>
  <c r="L111" i="5"/>
  <c r="K111" i="5"/>
  <c r="J111" i="5"/>
  <c r="I111" i="5"/>
  <c r="H111" i="5"/>
  <c r="G111" i="5"/>
  <c r="F111" i="5"/>
  <c r="E111" i="5"/>
  <c r="D111" i="5"/>
  <c r="C111" i="5"/>
  <c r="B111" i="5"/>
  <c r="L109" i="5"/>
  <c r="K109" i="5"/>
  <c r="J109" i="5"/>
  <c r="I109" i="5"/>
  <c r="H109" i="5"/>
  <c r="G109" i="5"/>
  <c r="F109" i="5"/>
  <c r="E109" i="5"/>
  <c r="D109" i="5"/>
  <c r="C109" i="5"/>
  <c r="B109" i="5"/>
  <c r="L106" i="5"/>
  <c r="K106" i="5"/>
  <c r="J106" i="5"/>
  <c r="I106" i="5"/>
  <c r="H106" i="5"/>
  <c r="G106" i="5"/>
  <c r="F106" i="5"/>
  <c r="E106" i="5"/>
  <c r="D106" i="5"/>
  <c r="C106" i="5"/>
  <c r="B106" i="5"/>
  <c r="L105" i="5"/>
  <c r="K105" i="5"/>
  <c r="J105" i="5"/>
  <c r="I105" i="5"/>
  <c r="H105" i="5"/>
  <c r="G105" i="5"/>
  <c r="F105" i="5"/>
  <c r="E105" i="5"/>
  <c r="D105" i="5"/>
  <c r="C105" i="5"/>
  <c r="B105" i="5"/>
  <c r="L104" i="5"/>
  <c r="K104" i="5"/>
  <c r="J104" i="5"/>
  <c r="I104" i="5"/>
  <c r="H104" i="5"/>
  <c r="G104" i="5"/>
  <c r="F104" i="5"/>
  <c r="E104" i="5"/>
  <c r="D104" i="5"/>
  <c r="C104" i="5"/>
  <c r="B104" i="5"/>
  <c r="L102" i="5"/>
  <c r="K102" i="5"/>
  <c r="J102" i="5"/>
  <c r="I102" i="5"/>
  <c r="H102" i="5"/>
  <c r="G102" i="5"/>
  <c r="F102" i="5"/>
  <c r="E102" i="5"/>
  <c r="D102" i="5"/>
  <c r="C102" i="5"/>
  <c r="B102" i="5"/>
  <c r="L99" i="5"/>
  <c r="K99" i="5"/>
  <c r="J99" i="5"/>
  <c r="I99" i="5"/>
  <c r="H99" i="5"/>
  <c r="G99" i="5"/>
  <c r="F99" i="5"/>
  <c r="E99" i="5"/>
  <c r="D99" i="5"/>
  <c r="C99" i="5"/>
  <c r="B99" i="5"/>
  <c r="L98" i="5"/>
  <c r="K98" i="5"/>
  <c r="J98" i="5"/>
  <c r="I98" i="5"/>
  <c r="H98" i="5"/>
  <c r="G98" i="5"/>
  <c r="F98" i="5"/>
  <c r="E98" i="5"/>
  <c r="D98" i="5"/>
  <c r="C98" i="5"/>
  <c r="B98" i="5"/>
  <c r="L97" i="5"/>
  <c r="K97" i="5"/>
  <c r="J97" i="5"/>
  <c r="I97" i="5"/>
  <c r="H97" i="5"/>
  <c r="G97" i="5"/>
  <c r="F97" i="5"/>
  <c r="E97" i="5"/>
  <c r="D97" i="5"/>
  <c r="C97" i="5"/>
  <c r="B97" i="5"/>
  <c r="L96" i="5"/>
  <c r="K96" i="5"/>
  <c r="J96" i="5"/>
  <c r="I96" i="5"/>
  <c r="H96" i="5"/>
  <c r="G96" i="5"/>
  <c r="F96" i="5"/>
  <c r="E96" i="5"/>
  <c r="D96" i="5"/>
  <c r="C96" i="5"/>
  <c r="B96" i="5"/>
  <c r="L95" i="5"/>
  <c r="K95" i="5"/>
  <c r="J95" i="5"/>
  <c r="I95" i="5"/>
  <c r="H95" i="5"/>
  <c r="G95" i="5"/>
  <c r="F95" i="5"/>
  <c r="E95" i="5"/>
  <c r="D95" i="5"/>
  <c r="C95" i="5"/>
  <c r="B95" i="5"/>
  <c r="L93" i="5"/>
  <c r="K93" i="5"/>
  <c r="J93" i="5"/>
  <c r="I93" i="5"/>
  <c r="H93" i="5"/>
  <c r="G93" i="5"/>
  <c r="F93" i="5"/>
  <c r="E93" i="5"/>
  <c r="D93" i="5"/>
  <c r="C93" i="5"/>
  <c r="B93" i="5"/>
  <c r="L90" i="5"/>
  <c r="K90" i="5"/>
  <c r="J90" i="5"/>
  <c r="I90" i="5"/>
  <c r="H90" i="5"/>
  <c r="G90" i="5"/>
  <c r="F90" i="5"/>
  <c r="E90" i="5"/>
  <c r="D90" i="5"/>
  <c r="C90" i="5"/>
  <c r="B90" i="5"/>
  <c r="L89" i="5"/>
  <c r="K89" i="5"/>
  <c r="J89" i="5"/>
  <c r="I89" i="5"/>
  <c r="H89" i="5"/>
  <c r="G89" i="5"/>
  <c r="F89" i="5"/>
  <c r="E89" i="5"/>
  <c r="D89" i="5"/>
  <c r="C89" i="5"/>
  <c r="B89" i="5"/>
  <c r="L87" i="5"/>
  <c r="K87" i="5"/>
  <c r="J87" i="5"/>
  <c r="I87" i="5"/>
  <c r="H87" i="5"/>
  <c r="G87" i="5"/>
  <c r="F87" i="5"/>
  <c r="E87" i="5"/>
  <c r="D87" i="5"/>
  <c r="C87" i="5"/>
  <c r="B87" i="5"/>
  <c r="L84" i="5"/>
  <c r="K84" i="5"/>
  <c r="J84" i="5"/>
  <c r="I84" i="5"/>
  <c r="H84" i="5"/>
  <c r="G84" i="5"/>
  <c r="F84" i="5"/>
  <c r="E84" i="5"/>
  <c r="D84" i="5"/>
  <c r="C84" i="5"/>
  <c r="B84" i="5"/>
  <c r="L83" i="5"/>
  <c r="K83" i="5"/>
  <c r="J83" i="5"/>
  <c r="I83" i="5"/>
  <c r="H83" i="5"/>
  <c r="G83" i="5"/>
  <c r="F83" i="5"/>
  <c r="E83" i="5"/>
  <c r="D83" i="5"/>
  <c r="C83" i="5"/>
  <c r="B83" i="5"/>
  <c r="L82" i="5"/>
  <c r="K82" i="5"/>
  <c r="J82" i="5"/>
  <c r="I82" i="5"/>
  <c r="H82" i="5"/>
  <c r="G82" i="5"/>
  <c r="F82" i="5"/>
  <c r="E82" i="5"/>
  <c r="D82" i="5"/>
  <c r="C82" i="5"/>
  <c r="B82" i="5"/>
  <c r="L80" i="5"/>
  <c r="K80" i="5"/>
  <c r="J80" i="5"/>
  <c r="I80" i="5"/>
  <c r="H80" i="5"/>
  <c r="G80" i="5"/>
  <c r="F80" i="5"/>
  <c r="E80" i="5"/>
  <c r="D80" i="5"/>
  <c r="C80" i="5"/>
  <c r="B80" i="5"/>
  <c r="L77" i="5"/>
  <c r="K77" i="5"/>
  <c r="J77" i="5"/>
  <c r="I77" i="5"/>
  <c r="H77" i="5"/>
  <c r="G77" i="5"/>
  <c r="F77" i="5"/>
  <c r="E77" i="5"/>
  <c r="D77" i="5"/>
  <c r="C77" i="5"/>
  <c r="B77" i="5"/>
  <c r="L74" i="5"/>
  <c r="K74" i="5"/>
  <c r="J74" i="5"/>
  <c r="I74" i="5"/>
  <c r="H74" i="5"/>
  <c r="G74" i="5"/>
  <c r="F74" i="5"/>
  <c r="E74" i="5"/>
  <c r="D74" i="5"/>
  <c r="C74" i="5"/>
  <c r="B74" i="5"/>
  <c r="L73" i="5"/>
  <c r="K73" i="5"/>
  <c r="J73" i="5"/>
  <c r="I73" i="5"/>
  <c r="H73" i="5"/>
  <c r="G73" i="5"/>
  <c r="F73" i="5"/>
  <c r="E73" i="5"/>
  <c r="D73" i="5"/>
  <c r="C73" i="5"/>
  <c r="B73" i="5"/>
  <c r="L72" i="5"/>
  <c r="K72" i="5"/>
  <c r="J72" i="5"/>
  <c r="I72" i="5"/>
  <c r="H72" i="5"/>
  <c r="G72" i="5"/>
  <c r="F72" i="5"/>
  <c r="E72" i="5"/>
  <c r="D72" i="5"/>
  <c r="C72" i="5"/>
  <c r="B72" i="5"/>
  <c r="L71" i="5"/>
  <c r="K71" i="5"/>
  <c r="J71" i="5"/>
  <c r="I71" i="5"/>
  <c r="H71" i="5"/>
  <c r="G71" i="5"/>
  <c r="F71" i="5"/>
  <c r="E71" i="5"/>
  <c r="D71" i="5"/>
  <c r="C71" i="5"/>
  <c r="B71" i="5"/>
  <c r="L69" i="5"/>
  <c r="K69" i="5"/>
  <c r="J69" i="5"/>
  <c r="I69" i="5"/>
  <c r="H69" i="5"/>
  <c r="G69" i="5"/>
  <c r="F69" i="5"/>
  <c r="E69" i="5"/>
  <c r="D69" i="5"/>
  <c r="C69" i="5"/>
  <c r="B69" i="5"/>
  <c r="L66" i="5"/>
  <c r="K66" i="5"/>
  <c r="J66" i="5"/>
  <c r="I66" i="5"/>
  <c r="H66" i="5"/>
  <c r="G66" i="5"/>
  <c r="F66" i="5"/>
  <c r="E66" i="5"/>
  <c r="D66" i="5"/>
  <c r="C66" i="5"/>
  <c r="B66" i="5"/>
  <c r="L65" i="5"/>
  <c r="K65" i="5"/>
  <c r="J65" i="5"/>
  <c r="I65" i="5"/>
  <c r="H65" i="5"/>
  <c r="G65" i="5"/>
  <c r="F65" i="5"/>
  <c r="E65" i="5"/>
  <c r="D65" i="5"/>
  <c r="C65" i="5"/>
  <c r="B65" i="5"/>
  <c r="L64" i="5"/>
  <c r="K64" i="5"/>
  <c r="J64" i="5"/>
  <c r="I64" i="5"/>
  <c r="H64" i="5"/>
  <c r="G64" i="5"/>
  <c r="F64" i="5"/>
  <c r="E64" i="5"/>
  <c r="D64" i="5"/>
  <c r="C64" i="5"/>
  <c r="B64" i="5"/>
  <c r="L63" i="5"/>
  <c r="K63" i="5"/>
  <c r="J63" i="5"/>
  <c r="I63" i="5"/>
  <c r="H63" i="5"/>
  <c r="G63" i="5"/>
  <c r="F63" i="5"/>
  <c r="E63" i="5"/>
  <c r="D63" i="5"/>
  <c r="C63" i="5"/>
  <c r="B63" i="5"/>
  <c r="L62" i="5"/>
  <c r="K62" i="5"/>
  <c r="J62" i="5"/>
  <c r="I62" i="5"/>
  <c r="H62" i="5"/>
  <c r="G62" i="5"/>
  <c r="F62" i="5"/>
  <c r="E62" i="5"/>
  <c r="D62" i="5"/>
  <c r="C62" i="5"/>
  <c r="B62" i="5"/>
  <c r="L61" i="5"/>
  <c r="K61" i="5"/>
  <c r="J61" i="5"/>
  <c r="I61" i="5"/>
  <c r="H61" i="5"/>
  <c r="G61" i="5"/>
  <c r="F61" i="5"/>
  <c r="E61" i="5"/>
  <c r="D61" i="5"/>
  <c r="C61" i="5"/>
  <c r="B61" i="5"/>
  <c r="L60" i="5"/>
  <c r="K60" i="5"/>
  <c r="J60" i="5"/>
  <c r="I60" i="5"/>
  <c r="H60" i="5"/>
  <c r="G60" i="5"/>
  <c r="F60" i="5"/>
  <c r="E60" i="5"/>
  <c r="D60" i="5"/>
  <c r="C60" i="5"/>
  <c r="B60" i="5"/>
  <c r="L58" i="5"/>
  <c r="K58" i="5"/>
  <c r="J58" i="5"/>
  <c r="I58" i="5"/>
  <c r="H58" i="5"/>
  <c r="G58" i="5"/>
  <c r="F58" i="5"/>
  <c r="E58" i="5"/>
  <c r="D58" i="5"/>
  <c r="C58" i="5"/>
  <c r="B58" i="5"/>
  <c r="L55" i="5"/>
  <c r="K55" i="5"/>
  <c r="J55" i="5"/>
  <c r="I55" i="5"/>
  <c r="H55" i="5"/>
  <c r="G55" i="5"/>
  <c r="F55" i="5"/>
  <c r="E55" i="5"/>
  <c r="D55" i="5"/>
  <c r="C55" i="5"/>
  <c r="B55" i="5"/>
  <c r="L54" i="5"/>
  <c r="K54" i="5"/>
  <c r="J54" i="5"/>
  <c r="I54" i="5"/>
  <c r="H54" i="5"/>
  <c r="G54" i="5"/>
  <c r="F54" i="5"/>
  <c r="E54" i="5"/>
  <c r="D54" i="5"/>
  <c r="C54" i="5"/>
  <c r="B54" i="5"/>
  <c r="L53" i="5"/>
  <c r="K53" i="5"/>
  <c r="J53" i="5"/>
  <c r="I53" i="5"/>
  <c r="H53" i="5"/>
  <c r="G53" i="5"/>
  <c r="F53" i="5"/>
  <c r="E53" i="5"/>
  <c r="D53" i="5"/>
  <c r="C53" i="5"/>
  <c r="B53" i="5"/>
  <c r="L52" i="5"/>
  <c r="K52" i="5"/>
  <c r="J52" i="5"/>
  <c r="I52" i="5"/>
  <c r="H52" i="5"/>
  <c r="G52" i="5"/>
  <c r="F52" i="5"/>
  <c r="E52" i="5"/>
  <c r="D52" i="5"/>
  <c r="C52" i="5"/>
  <c r="B52" i="5"/>
  <c r="L51" i="5"/>
  <c r="K51" i="5"/>
  <c r="J51" i="5"/>
  <c r="I51" i="5"/>
  <c r="H51" i="5"/>
  <c r="G51" i="5"/>
  <c r="F51" i="5"/>
  <c r="E51" i="5"/>
  <c r="D51" i="5"/>
  <c r="C51" i="5"/>
  <c r="B51" i="5"/>
  <c r="L50" i="5"/>
  <c r="K50" i="5"/>
  <c r="J50" i="5"/>
  <c r="I50" i="5"/>
  <c r="H50" i="5"/>
  <c r="G50" i="5"/>
  <c r="F50" i="5"/>
  <c r="E50" i="5"/>
  <c r="D50" i="5"/>
  <c r="C50" i="5"/>
  <c r="B50" i="5"/>
  <c r="L48" i="5"/>
  <c r="K48" i="5"/>
  <c r="J48" i="5"/>
  <c r="I48" i="5"/>
  <c r="H48" i="5"/>
  <c r="G48" i="5"/>
  <c r="F48" i="5"/>
  <c r="E48" i="5"/>
  <c r="D48" i="5"/>
  <c r="C48" i="5"/>
  <c r="B48" i="5"/>
  <c r="L33" i="5"/>
  <c r="K33" i="5"/>
  <c r="J33" i="5"/>
  <c r="I33" i="5"/>
  <c r="H33" i="5"/>
  <c r="G33" i="5"/>
  <c r="F33" i="5"/>
  <c r="E33" i="5"/>
  <c r="D33" i="5"/>
  <c r="C33" i="5"/>
  <c r="B33" i="5"/>
  <c r="L32" i="5"/>
  <c r="K32" i="5"/>
  <c r="J32" i="5"/>
  <c r="I32" i="5"/>
  <c r="H32" i="5"/>
  <c r="G32" i="5"/>
  <c r="F32" i="5"/>
  <c r="E32" i="5"/>
  <c r="D32" i="5"/>
  <c r="C32" i="5"/>
  <c r="B32" i="5"/>
  <c r="L31" i="5"/>
  <c r="K31" i="5"/>
  <c r="J31" i="5"/>
  <c r="I31" i="5"/>
  <c r="H31" i="5"/>
  <c r="G31" i="5"/>
  <c r="F31" i="5"/>
  <c r="E31" i="5"/>
  <c r="D31" i="5"/>
  <c r="C31" i="5"/>
  <c r="B31" i="5"/>
  <c r="L29" i="5"/>
  <c r="K29" i="5"/>
  <c r="J29" i="5"/>
  <c r="I29" i="5"/>
  <c r="H29" i="5"/>
  <c r="G29" i="5"/>
  <c r="F29" i="5"/>
  <c r="E29" i="5"/>
  <c r="D29" i="5"/>
  <c r="C29" i="5"/>
  <c r="B29" i="5"/>
  <c r="L26" i="5"/>
  <c r="K26" i="5"/>
  <c r="J26" i="5"/>
  <c r="I26" i="5"/>
  <c r="H26" i="5"/>
  <c r="G26" i="5"/>
  <c r="F26" i="5"/>
  <c r="E26" i="5"/>
  <c r="D26" i="5"/>
  <c r="C26" i="5"/>
  <c r="B26" i="5"/>
  <c r="L25" i="5"/>
  <c r="K25" i="5"/>
  <c r="J25" i="5"/>
  <c r="I25" i="5"/>
  <c r="H25" i="5"/>
  <c r="G25" i="5"/>
  <c r="F25" i="5"/>
  <c r="E25" i="5"/>
  <c r="D25" i="5"/>
  <c r="C25" i="5"/>
  <c r="B25" i="5"/>
  <c r="L24" i="5"/>
  <c r="K24" i="5"/>
  <c r="J24" i="5"/>
  <c r="I24" i="5"/>
  <c r="H24" i="5"/>
  <c r="G24" i="5"/>
  <c r="F24" i="5"/>
  <c r="E24" i="5"/>
  <c r="D24" i="5"/>
  <c r="C24" i="5"/>
  <c r="B24" i="5"/>
  <c r="L23" i="5"/>
  <c r="K23" i="5"/>
  <c r="J23" i="5"/>
  <c r="I23" i="5"/>
  <c r="H23" i="5"/>
  <c r="G23" i="5"/>
  <c r="F23" i="5"/>
  <c r="E23" i="5"/>
  <c r="D23" i="5"/>
  <c r="C23" i="5"/>
  <c r="B23" i="5"/>
  <c r="L21" i="5"/>
  <c r="K21" i="5"/>
  <c r="J21" i="5"/>
  <c r="I21" i="5"/>
  <c r="H21" i="5"/>
  <c r="G21" i="5"/>
  <c r="F21" i="5"/>
  <c r="E21" i="5"/>
  <c r="D21" i="5"/>
  <c r="C21" i="5"/>
  <c r="B21" i="5"/>
  <c r="L18" i="5"/>
  <c r="K18" i="5"/>
  <c r="J18" i="5"/>
  <c r="I18" i="5"/>
  <c r="H18" i="5"/>
  <c r="G18" i="5"/>
  <c r="F18" i="5"/>
  <c r="E18" i="5"/>
  <c r="D18" i="5"/>
  <c r="C18" i="5"/>
  <c r="B18" i="5"/>
  <c r="L17" i="5"/>
  <c r="K17" i="5"/>
  <c r="J17" i="5"/>
  <c r="I17" i="5"/>
  <c r="H17" i="5"/>
  <c r="G17" i="5"/>
  <c r="F17" i="5"/>
  <c r="E17" i="5"/>
  <c r="D17" i="5"/>
  <c r="C17" i="5"/>
  <c r="B17" i="5"/>
  <c r="L15" i="5"/>
  <c r="K15" i="5"/>
  <c r="J15" i="5"/>
  <c r="I15" i="5"/>
  <c r="H15" i="5"/>
  <c r="G15" i="5"/>
  <c r="F15" i="5"/>
  <c r="E15" i="5"/>
  <c r="D15" i="5"/>
  <c r="C15" i="5"/>
  <c r="B15" i="5"/>
  <c r="L12" i="5"/>
  <c r="K12" i="5"/>
  <c r="J12" i="5"/>
  <c r="I12" i="5"/>
  <c r="H12" i="5"/>
  <c r="G12" i="5"/>
  <c r="F12" i="5"/>
  <c r="E12" i="5"/>
  <c r="D12" i="5"/>
  <c r="C12" i="5"/>
  <c r="B12" i="5"/>
  <c r="L9" i="5"/>
  <c r="K9" i="5"/>
  <c r="J9" i="5"/>
  <c r="I9" i="5"/>
  <c r="H9" i="5"/>
  <c r="G9" i="5"/>
  <c r="F9" i="5"/>
  <c r="E9" i="5"/>
  <c r="D9" i="5"/>
  <c r="C9" i="5"/>
  <c r="B9" i="5"/>
  <c r="L8" i="5"/>
  <c r="K8" i="5"/>
  <c r="J8" i="5"/>
  <c r="I8" i="5"/>
  <c r="H8" i="5"/>
  <c r="G8" i="5"/>
  <c r="F8" i="5"/>
  <c r="E8" i="5"/>
  <c r="D8" i="5"/>
  <c r="C8" i="5"/>
  <c r="B8" i="5"/>
  <c r="L7" i="5"/>
  <c r="K7" i="5"/>
  <c r="J7" i="5"/>
  <c r="I7" i="5"/>
  <c r="H7" i="5"/>
  <c r="G7" i="5"/>
  <c r="F7" i="5"/>
  <c r="E7" i="5"/>
  <c r="D7" i="5"/>
  <c r="C7" i="5"/>
  <c r="B7" i="5"/>
  <c r="L6" i="5"/>
  <c r="K6" i="5"/>
  <c r="J6" i="5"/>
  <c r="I6" i="5"/>
  <c r="H6" i="5"/>
  <c r="G6" i="5"/>
  <c r="F6" i="5"/>
  <c r="E6" i="5"/>
  <c r="D6" i="5"/>
  <c r="C6" i="5"/>
  <c r="B6" i="5"/>
  <c r="L4" i="5"/>
  <c r="K4" i="5"/>
  <c r="J4" i="5"/>
  <c r="I4" i="5"/>
  <c r="H4" i="5"/>
  <c r="G4" i="5"/>
  <c r="F4" i="5"/>
  <c r="E4" i="5"/>
  <c r="D4" i="5"/>
  <c r="C4" i="5"/>
  <c r="B4" i="5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B104" i="3"/>
  <c r="C104" i="3"/>
  <c r="D104" i="3"/>
  <c r="E104" i="3"/>
  <c r="F104" i="3"/>
  <c r="G104" i="3"/>
  <c r="H104" i="3"/>
  <c r="I104" i="3"/>
  <c r="J104" i="3"/>
  <c r="K104" i="3"/>
  <c r="L104" i="3"/>
  <c r="B105" i="3"/>
  <c r="C105" i="3"/>
  <c r="D105" i="3"/>
  <c r="E105" i="3"/>
  <c r="F105" i="3"/>
  <c r="G105" i="3"/>
  <c r="H105" i="3"/>
  <c r="I105" i="3"/>
  <c r="J105" i="3"/>
  <c r="K105" i="3"/>
  <c r="L105" i="3"/>
  <c r="B106" i="3"/>
  <c r="C106" i="3"/>
  <c r="D106" i="3"/>
  <c r="E106" i="3"/>
  <c r="F106" i="3"/>
  <c r="G106" i="3"/>
  <c r="H106" i="3"/>
  <c r="I106" i="3"/>
  <c r="J106" i="3"/>
  <c r="K106" i="3"/>
  <c r="L106" i="3"/>
  <c r="B109" i="3"/>
  <c r="C109" i="3"/>
  <c r="D109" i="3"/>
  <c r="E109" i="3"/>
  <c r="F109" i="3"/>
  <c r="G109" i="3"/>
  <c r="H109" i="3"/>
  <c r="I109" i="3"/>
  <c r="J109" i="3"/>
  <c r="K109" i="3"/>
  <c r="L109" i="3"/>
  <c r="B111" i="3"/>
  <c r="C111" i="3"/>
  <c r="D111" i="3"/>
  <c r="E111" i="3"/>
  <c r="F111" i="3"/>
  <c r="G111" i="3"/>
  <c r="H111" i="3"/>
  <c r="I111" i="3"/>
  <c r="J111" i="3"/>
  <c r="K111" i="3"/>
  <c r="L111" i="3"/>
  <c r="B112" i="3"/>
  <c r="C112" i="3"/>
  <c r="D112" i="3"/>
  <c r="E112" i="3"/>
  <c r="F112" i="3"/>
  <c r="G112" i="3"/>
  <c r="H112" i="3"/>
  <c r="I112" i="3"/>
  <c r="J112" i="3"/>
  <c r="K112" i="3"/>
  <c r="L112" i="3"/>
  <c r="B115" i="3"/>
  <c r="C115" i="3"/>
  <c r="D115" i="3"/>
  <c r="E115" i="3"/>
  <c r="F115" i="3"/>
  <c r="G115" i="3"/>
  <c r="H115" i="3"/>
  <c r="I115" i="3"/>
  <c r="J115" i="3"/>
  <c r="K115" i="3"/>
  <c r="L115" i="3"/>
  <c r="B90" i="3"/>
  <c r="C90" i="3"/>
  <c r="D90" i="3"/>
  <c r="E90" i="3"/>
  <c r="F90" i="3"/>
  <c r="G90" i="3"/>
  <c r="H90" i="3"/>
  <c r="I90" i="3"/>
  <c r="J90" i="3"/>
  <c r="K90" i="3"/>
  <c r="L90" i="3"/>
  <c r="B93" i="3"/>
  <c r="C93" i="3"/>
  <c r="D93" i="3"/>
  <c r="E93" i="3"/>
  <c r="F93" i="3"/>
  <c r="G93" i="3"/>
  <c r="H93" i="3"/>
  <c r="I93" i="3"/>
  <c r="J93" i="3"/>
  <c r="K93" i="3"/>
  <c r="L93" i="3"/>
  <c r="B95" i="3"/>
  <c r="C95" i="3"/>
  <c r="D95" i="3"/>
  <c r="E95" i="3"/>
  <c r="F95" i="3"/>
  <c r="G95" i="3"/>
  <c r="H95" i="3"/>
  <c r="I95" i="3"/>
  <c r="J95" i="3"/>
  <c r="K95" i="3"/>
  <c r="L95" i="3"/>
  <c r="B96" i="3"/>
  <c r="C96" i="3"/>
  <c r="D96" i="3"/>
  <c r="E96" i="3"/>
  <c r="F96" i="3"/>
  <c r="G96" i="3"/>
  <c r="H96" i="3"/>
  <c r="I96" i="3"/>
  <c r="J96" i="3"/>
  <c r="K96" i="3"/>
  <c r="L96" i="3"/>
  <c r="B97" i="3"/>
  <c r="C97" i="3"/>
  <c r="D97" i="3"/>
  <c r="E97" i="3"/>
  <c r="F97" i="3"/>
  <c r="G97" i="3"/>
  <c r="H97" i="3"/>
  <c r="I97" i="3"/>
  <c r="J97" i="3"/>
  <c r="K97" i="3"/>
  <c r="L97" i="3"/>
  <c r="B98" i="3"/>
  <c r="C98" i="3"/>
  <c r="D98" i="3"/>
  <c r="E98" i="3"/>
  <c r="F98" i="3"/>
  <c r="G98" i="3"/>
  <c r="H98" i="3"/>
  <c r="I98" i="3"/>
  <c r="J98" i="3"/>
  <c r="K98" i="3"/>
  <c r="L98" i="3"/>
  <c r="B99" i="3"/>
  <c r="C99" i="3"/>
  <c r="D99" i="3"/>
  <c r="E99" i="3"/>
  <c r="F99" i="3"/>
  <c r="G99" i="3"/>
  <c r="H99" i="3"/>
  <c r="I99" i="3"/>
  <c r="J99" i="3"/>
  <c r="K99" i="3"/>
  <c r="L99" i="3"/>
  <c r="B102" i="3"/>
  <c r="C102" i="3"/>
  <c r="D102" i="3"/>
  <c r="E102" i="3"/>
  <c r="F102" i="3"/>
  <c r="G102" i="3"/>
  <c r="H102" i="3"/>
  <c r="I102" i="3"/>
  <c r="J102" i="3"/>
  <c r="K102" i="3"/>
  <c r="L102" i="3"/>
  <c r="B87" i="3"/>
  <c r="C87" i="3"/>
  <c r="D87" i="3"/>
  <c r="E87" i="3"/>
  <c r="F87" i="3"/>
  <c r="G87" i="3"/>
  <c r="H87" i="3"/>
  <c r="I87" i="3"/>
  <c r="J87" i="3"/>
  <c r="K87" i="3"/>
  <c r="L87" i="3"/>
  <c r="B77" i="3"/>
  <c r="C77" i="3"/>
  <c r="D77" i="3"/>
  <c r="E77" i="3"/>
  <c r="F77" i="3"/>
  <c r="G77" i="3"/>
  <c r="H77" i="3"/>
  <c r="I77" i="3"/>
  <c r="J77" i="3"/>
  <c r="K77" i="3"/>
  <c r="B58" i="3"/>
  <c r="C58" i="3"/>
  <c r="D58" i="3"/>
  <c r="E58" i="3"/>
  <c r="F58" i="3"/>
  <c r="G58" i="3"/>
  <c r="H58" i="3"/>
  <c r="I58" i="3"/>
  <c r="J58" i="3"/>
  <c r="K58" i="3"/>
  <c r="L58" i="3"/>
  <c r="B48" i="3"/>
  <c r="C48" i="3"/>
  <c r="D48" i="3"/>
  <c r="E48" i="3"/>
  <c r="F48" i="3"/>
  <c r="G48" i="3"/>
  <c r="H48" i="3"/>
  <c r="I48" i="3"/>
  <c r="J48" i="3"/>
  <c r="K48" i="3"/>
  <c r="L48" i="3"/>
  <c r="B29" i="3"/>
  <c r="C29" i="3"/>
  <c r="D29" i="3"/>
  <c r="E29" i="3"/>
  <c r="F29" i="3"/>
  <c r="G29" i="3"/>
  <c r="H29" i="3"/>
  <c r="I29" i="3"/>
  <c r="J29" i="3"/>
  <c r="K29" i="3"/>
  <c r="L29" i="3"/>
  <c r="B21" i="3"/>
  <c r="C21" i="3"/>
  <c r="D21" i="3"/>
  <c r="E21" i="3"/>
  <c r="F21" i="3"/>
  <c r="G21" i="3"/>
  <c r="H21" i="3"/>
  <c r="I21" i="3"/>
  <c r="J21" i="3"/>
  <c r="K21" i="3"/>
  <c r="L21" i="3"/>
  <c r="B15" i="3"/>
  <c r="C15" i="3"/>
  <c r="D15" i="3"/>
  <c r="E15" i="3"/>
  <c r="F15" i="3"/>
  <c r="G15" i="3"/>
  <c r="H15" i="3"/>
  <c r="I15" i="3"/>
  <c r="J15" i="3"/>
  <c r="K15" i="3"/>
  <c r="L15" i="3"/>
  <c r="B4" i="3"/>
  <c r="C4" i="3"/>
  <c r="D4" i="3"/>
  <c r="E4" i="3"/>
  <c r="F4" i="3"/>
  <c r="G4" i="3"/>
  <c r="H4" i="3"/>
  <c r="I4" i="3"/>
  <c r="J4" i="3"/>
  <c r="K4" i="3"/>
  <c r="L4" i="3"/>
  <c r="B12" i="3"/>
  <c r="C12" i="3"/>
  <c r="D12" i="3"/>
  <c r="E12" i="3"/>
  <c r="F12" i="3"/>
  <c r="G12" i="3"/>
  <c r="H12" i="3"/>
  <c r="I12" i="3"/>
  <c r="J12" i="3"/>
  <c r="K12" i="3"/>
  <c r="L12" i="3"/>
  <c r="I7" i="3"/>
  <c r="J7" i="3"/>
  <c r="K7" i="3"/>
  <c r="L7" i="3"/>
  <c r="I8" i="3"/>
  <c r="J8" i="3"/>
  <c r="K8" i="3"/>
  <c r="L8" i="3"/>
  <c r="I9" i="3"/>
  <c r="J9" i="3"/>
  <c r="K9" i="3"/>
  <c r="L9" i="3"/>
  <c r="I17" i="3"/>
  <c r="J17" i="3"/>
  <c r="K17" i="3"/>
  <c r="L17" i="3"/>
  <c r="I18" i="3"/>
  <c r="J18" i="3"/>
  <c r="K18" i="3"/>
  <c r="L18" i="3"/>
  <c r="I23" i="3"/>
  <c r="J23" i="3"/>
  <c r="K23" i="3"/>
  <c r="L23" i="3"/>
  <c r="I24" i="3"/>
  <c r="J24" i="3"/>
  <c r="K24" i="3"/>
  <c r="L24" i="3"/>
  <c r="I25" i="3"/>
  <c r="J25" i="3"/>
  <c r="K25" i="3"/>
  <c r="L25" i="3"/>
  <c r="I26" i="3"/>
  <c r="J26" i="3"/>
  <c r="K26" i="3"/>
  <c r="L26" i="3"/>
  <c r="I31" i="3"/>
  <c r="J31" i="3"/>
  <c r="K31" i="3"/>
  <c r="L31" i="3"/>
  <c r="I32" i="3"/>
  <c r="J32" i="3"/>
  <c r="K32" i="3"/>
  <c r="L32" i="3"/>
  <c r="I33" i="3"/>
  <c r="J33" i="3"/>
  <c r="K33" i="3"/>
  <c r="L33" i="3"/>
  <c r="I50" i="3"/>
  <c r="J50" i="3"/>
  <c r="K50" i="3"/>
  <c r="L50" i="3"/>
  <c r="I51" i="3"/>
  <c r="J51" i="3"/>
  <c r="K51" i="3"/>
  <c r="L51" i="3"/>
  <c r="I52" i="3"/>
  <c r="J52" i="3"/>
  <c r="K52" i="3"/>
  <c r="L52" i="3"/>
  <c r="I53" i="3"/>
  <c r="J53" i="3"/>
  <c r="K53" i="3"/>
  <c r="L53" i="3"/>
  <c r="I54" i="3"/>
  <c r="J54" i="3"/>
  <c r="K54" i="3"/>
  <c r="L54" i="3"/>
  <c r="I55" i="3"/>
  <c r="J55" i="3"/>
  <c r="K55" i="3"/>
  <c r="L55" i="3"/>
  <c r="I60" i="3"/>
  <c r="J60" i="3"/>
  <c r="K60" i="3"/>
  <c r="L60" i="3"/>
  <c r="I61" i="3"/>
  <c r="J61" i="3"/>
  <c r="K61" i="3"/>
  <c r="L61" i="3"/>
  <c r="I62" i="3"/>
  <c r="J62" i="3"/>
  <c r="K62" i="3"/>
  <c r="L62" i="3"/>
  <c r="I63" i="3"/>
  <c r="J63" i="3"/>
  <c r="K63" i="3"/>
  <c r="L63" i="3"/>
  <c r="I64" i="3"/>
  <c r="J64" i="3"/>
  <c r="K64" i="3"/>
  <c r="L64" i="3"/>
  <c r="I65" i="3"/>
  <c r="J65" i="3"/>
  <c r="K65" i="3"/>
  <c r="L65" i="3"/>
  <c r="I66" i="3"/>
  <c r="J66" i="3"/>
  <c r="K66" i="3"/>
  <c r="L66" i="3"/>
  <c r="I69" i="3"/>
  <c r="J69" i="3"/>
  <c r="K69" i="3"/>
  <c r="L69" i="3"/>
  <c r="I71" i="3"/>
  <c r="J71" i="3"/>
  <c r="K71" i="3"/>
  <c r="L71" i="3"/>
  <c r="I72" i="3"/>
  <c r="J72" i="3"/>
  <c r="K72" i="3"/>
  <c r="L72" i="3"/>
  <c r="I73" i="3"/>
  <c r="J73" i="3"/>
  <c r="K73" i="3"/>
  <c r="L73" i="3"/>
  <c r="I74" i="3"/>
  <c r="J74" i="3"/>
  <c r="K74" i="3"/>
  <c r="L74" i="3"/>
  <c r="L77" i="3"/>
  <c r="I80" i="3"/>
  <c r="J80" i="3"/>
  <c r="K80" i="3"/>
  <c r="L80" i="3"/>
  <c r="I82" i="3"/>
  <c r="J82" i="3"/>
  <c r="K82" i="3"/>
  <c r="L82" i="3"/>
  <c r="I83" i="3"/>
  <c r="J83" i="3"/>
  <c r="K83" i="3"/>
  <c r="L83" i="3"/>
  <c r="I84" i="3"/>
  <c r="J84" i="3"/>
  <c r="K84" i="3"/>
  <c r="L84" i="3"/>
  <c r="I89" i="3"/>
  <c r="J89" i="3"/>
  <c r="K89" i="3"/>
  <c r="L89" i="3"/>
  <c r="L6" i="3"/>
  <c r="K6" i="3"/>
  <c r="J6" i="3"/>
  <c r="I6" i="3"/>
  <c r="H6" i="3"/>
  <c r="H7" i="3"/>
  <c r="H8" i="3"/>
  <c r="H9" i="3"/>
  <c r="H17" i="3"/>
  <c r="H18" i="3"/>
  <c r="H31" i="3"/>
  <c r="H32" i="3"/>
  <c r="H33" i="3"/>
  <c r="H50" i="3"/>
  <c r="H51" i="3"/>
  <c r="H52" i="3"/>
  <c r="H53" i="3"/>
  <c r="H54" i="3"/>
  <c r="H55" i="3"/>
  <c r="H60" i="3"/>
  <c r="H61" i="3"/>
  <c r="H62" i="3"/>
  <c r="H63" i="3"/>
  <c r="H64" i="3"/>
  <c r="H65" i="3"/>
  <c r="H66" i="3"/>
  <c r="H69" i="3"/>
  <c r="H71" i="3"/>
  <c r="H72" i="3"/>
  <c r="H73" i="3"/>
  <c r="H74" i="3"/>
  <c r="H80" i="3"/>
  <c r="H82" i="3"/>
  <c r="H83" i="3"/>
  <c r="H84" i="3"/>
  <c r="H89" i="3"/>
  <c r="H24" i="3"/>
  <c r="H25" i="3"/>
  <c r="H26" i="3"/>
  <c r="H23" i="3"/>
  <c r="K4" i="7" l="1"/>
  <c r="S4" i="7"/>
  <c r="G7" i="7"/>
  <c r="I8" i="7"/>
  <c r="Q8" i="7"/>
  <c r="K9" i="7"/>
  <c r="S9" i="7"/>
  <c r="M12" i="7"/>
  <c r="G15" i="7"/>
  <c r="I17" i="7"/>
  <c r="K18" i="7"/>
  <c r="O23" i="7"/>
  <c r="I24" i="7"/>
  <c r="K25" i="7"/>
  <c r="G29" i="7"/>
  <c r="I31" i="7"/>
  <c r="K32" i="7"/>
  <c r="G48" i="7"/>
  <c r="I50" i="7"/>
  <c r="K51" i="7"/>
  <c r="G53" i="7"/>
  <c r="I54" i="7"/>
  <c r="K55" i="7"/>
  <c r="A58" i="5"/>
  <c r="N58" i="5" s="1"/>
  <c r="E58" i="7" s="1"/>
  <c r="I61" i="7"/>
  <c r="K62" i="7"/>
  <c r="G64" i="7"/>
  <c r="I65" i="7"/>
  <c r="K66" i="7"/>
  <c r="A69" i="5"/>
  <c r="N69" i="5" s="1"/>
  <c r="E69" i="7" s="1"/>
  <c r="G71" i="7"/>
  <c r="I72" i="7"/>
  <c r="K73" i="7"/>
  <c r="A74" i="5"/>
  <c r="N74" i="5" s="1"/>
  <c r="E74" i="7" s="1"/>
  <c r="G77" i="7"/>
  <c r="I80" i="7"/>
  <c r="K82" i="7"/>
  <c r="G84" i="7"/>
  <c r="I87" i="7"/>
  <c r="K89" i="7"/>
  <c r="A90" i="5"/>
  <c r="N90" i="5" s="1"/>
  <c r="E90" i="7" s="1"/>
  <c r="G93" i="7"/>
  <c r="I95" i="7"/>
  <c r="K96" i="7"/>
  <c r="A97" i="5"/>
  <c r="N97" i="5" s="1"/>
  <c r="E97" i="7" s="1"/>
  <c r="G98" i="7"/>
  <c r="I99" i="7"/>
  <c r="K102" i="7"/>
  <c r="G105" i="7"/>
  <c r="I106" i="7"/>
  <c r="K109" i="7"/>
  <c r="G112" i="7"/>
  <c r="I115" i="7"/>
  <c r="U44" i="7"/>
  <c r="S42" i="7"/>
  <c r="U36" i="7"/>
  <c r="A6" i="5"/>
  <c r="N6" i="5"/>
  <c r="E6" i="7" s="1"/>
  <c r="U6" i="7"/>
  <c r="M6" i="7"/>
  <c r="O7" i="7"/>
  <c r="A12" i="5"/>
  <c r="N12" i="5"/>
  <c r="E12" i="7" s="1"/>
  <c r="U12" i="7"/>
  <c r="O15" i="7"/>
  <c r="Q17" i="7"/>
  <c r="S18" i="7"/>
  <c r="A21" i="5"/>
  <c r="N21" i="5" s="1"/>
  <c r="E21" i="7" s="1"/>
  <c r="M21" i="7"/>
  <c r="U21" i="7"/>
  <c r="G23" i="7"/>
  <c r="Q24" i="7"/>
  <c r="S25" i="7"/>
  <c r="A26" i="5"/>
  <c r="N26" i="5"/>
  <c r="E26" i="7" s="1"/>
  <c r="M26" i="7"/>
  <c r="U26" i="7"/>
  <c r="O29" i="7"/>
  <c r="M4" i="7"/>
  <c r="G6" i="7"/>
  <c r="Q7" i="7"/>
  <c r="K8" i="7"/>
  <c r="A9" i="5"/>
  <c r="N9" i="5" s="1"/>
  <c r="E9" i="7" s="1"/>
  <c r="U9" i="7"/>
  <c r="O12" i="7"/>
  <c r="I15" i="7"/>
  <c r="K17" i="7"/>
  <c r="A18" i="5"/>
  <c r="N18" i="5" s="1"/>
  <c r="E18" i="7" s="1"/>
  <c r="U18" i="7"/>
  <c r="G21" i="7"/>
  <c r="Q23" i="7"/>
  <c r="S24" i="7"/>
  <c r="M25" i="7"/>
  <c r="G26" i="7"/>
  <c r="Q29" i="7"/>
  <c r="K31" i="7"/>
  <c r="A32" i="5"/>
  <c r="N32" i="5" s="1"/>
  <c r="E32" i="7" s="1"/>
  <c r="U32" i="7"/>
  <c r="O33" i="7"/>
  <c r="Q48" i="7"/>
  <c r="K50" i="7"/>
  <c r="A51" i="5"/>
  <c r="N51" i="5"/>
  <c r="E51" i="7" s="1"/>
  <c r="U51" i="7"/>
  <c r="O52" i="7"/>
  <c r="I53" i="7"/>
  <c r="S54" i="7"/>
  <c r="A55" i="5"/>
  <c r="N55" i="5" s="1"/>
  <c r="E55" i="7" s="1"/>
  <c r="U55" i="7"/>
  <c r="O58" i="7"/>
  <c r="Q60" i="7"/>
  <c r="G4" i="7"/>
  <c r="O4" i="7"/>
  <c r="I6" i="7"/>
  <c r="Q6" i="7"/>
  <c r="K7" i="7"/>
  <c r="S7" i="7"/>
  <c r="A8" i="5"/>
  <c r="N8" i="5" s="1"/>
  <c r="E8" i="7" s="1"/>
  <c r="M8" i="7"/>
  <c r="U8" i="7"/>
  <c r="G9" i="7"/>
  <c r="O9" i="7"/>
  <c r="I12" i="7"/>
  <c r="Q12" i="7"/>
  <c r="K15" i="7"/>
  <c r="S15" i="7"/>
  <c r="A17" i="5"/>
  <c r="N17" i="5" s="1"/>
  <c r="E17" i="7" s="1"/>
  <c r="M17" i="7"/>
  <c r="U17" i="7"/>
  <c r="G18" i="7"/>
  <c r="O18" i="7"/>
  <c r="I21" i="7"/>
  <c r="Q21" i="7"/>
  <c r="K23" i="7"/>
  <c r="S23" i="7"/>
  <c r="A24" i="5"/>
  <c r="N24" i="5"/>
  <c r="E24" i="7" s="1"/>
  <c r="M24" i="7"/>
  <c r="U24" i="7"/>
  <c r="G25" i="7"/>
  <c r="O25" i="7"/>
  <c r="I26" i="7"/>
  <c r="Q26" i="7"/>
  <c r="K29" i="7"/>
  <c r="S29" i="7"/>
  <c r="A31" i="5"/>
  <c r="N31" i="5" s="1"/>
  <c r="E31" i="7" s="1"/>
  <c r="M31" i="7"/>
  <c r="U31" i="7"/>
  <c r="G32" i="7"/>
  <c r="O32" i="7"/>
  <c r="I33" i="7"/>
  <c r="Q33" i="7"/>
  <c r="K48" i="7"/>
  <c r="S48" i="7"/>
  <c r="A50" i="5"/>
  <c r="N50" i="5" s="1"/>
  <c r="E50" i="7" s="1"/>
  <c r="M50" i="7"/>
  <c r="U50" i="7"/>
  <c r="G51" i="7"/>
  <c r="O51" i="7"/>
  <c r="I52" i="7"/>
  <c r="Q52" i="7"/>
  <c r="K53" i="7"/>
  <c r="S53" i="7"/>
  <c r="A54" i="5"/>
  <c r="N54" i="5"/>
  <c r="E54" i="7" s="1"/>
  <c r="M54" i="7"/>
  <c r="U54" i="7"/>
  <c r="G55" i="7"/>
  <c r="O55" i="7"/>
  <c r="I58" i="7"/>
  <c r="Q58" i="7"/>
  <c r="A4" i="5"/>
  <c r="N4" i="5" s="1"/>
  <c r="E4" i="7" s="1"/>
  <c r="U4" i="7"/>
  <c r="O6" i="7"/>
  <c r="I7" i="7"/>
  <c r="S8" i="7"/>
  <c r="M9" i="7"/>
  <c r="G12" i="7"/>
  <c r="Q15" i="7"/>
  <c r="S17" i="7"/>
  <c r="M18" i="7"/>
  <c r="O21" i="7"/>
  <c r="I23" i="7"/>
  <c r="K24" i="7"/>
  <c r="A25" i="5"/>
  <c r="N25" i="5" s="1"/>
  <c r="E25" i="7" s="1"/>
  <c r="U25" i="7"/>
  <c r="O26" i="7"/>
  <c r="I29" i="7"/>
  <c r="S31" i="7"/>
  <c r="M32" i="7"/>
  <c r="G33" i="7"/>
  <c r="I48" i="7"/>
  <c r="S50" i="7"/>
  <c r="M51" i="7"/>
  <c r="G52" i="7"/>
  <c r="Q53" i="7"/>
  <c r="K54" i="7"/>
  <c r="M55" i="7"/>
  <c r="G58" i="7"/>
  <c r="I60" i="7"/>
  <c r="I4" i="7"/>
  <c r="Q4" i="7"/>
  <c r="K6" i="7"/>
  <c r="S6" i="7"/>
  <c r="A7" i="5"/>
  <c r="N7" i="5" s="1"/>
  <c r="E7" i="7" s="1"/>
  <c r="M7" i="7"/>
  <c r="U7" i="7"/>
  <c r="G8" i="7"/>
  <c r="O8" i="7"/>
  <c r="I9" i="7"/>
  <c r="Q9" i="7"/>
  <c r="K12" i="7"/>
  <c r="S12" i="7"/>
  <c r="A15" i="5"/>
  <c r="N15" i="5" s="1"/>
  <c r="E15" i="7" s="1"/>
  <c r="M15" i="7"/>
  <c r="U15" i="7"/>
  <c r="G17" i="7"/>
  <c r="O17" i="7"/>
  <c r="I18" i="7"/>
  <c r="Q18" i="7"/>
  <c r="K21" i="7"/>
  <c r="S21" i="7"/>
  <c r="A23" i="5"/>
  <c r="N23" i="5" s="1"/>
  <c r="E23" i="7" s="1"/>
  <c r="M23" i="7"/>
  <c r="U23" i="7"/>
  <c r="G24" i="7"/>
  <c r="O24" i="7"/>
  <c r="I25" i="7"/>
  <c r="Q25" i="7"/>
  <c r="K26" i="7"/>
  <c r="S26" i="7"/>
  <c r="A29" i="5"/>
  <c r="N29" i="5"/>
  <c r="E29" i="7" s="1"/>
  <c r="M29" i="7"/>
  <c r="U29" i="7"/>
  <c r="G31" i="7"/>
  <c r="O31" i="7"/>
  <c r="I32" i="7"/>
  <c r="Q32" i="7"/>
  <c r="K33" i="7"/>
  <c r="S33" i="7"/>
  <c r="A48" i="5"/>
  <c r="N48" i="5" s="1"/>
  <c r="E48" i="7" s="1"/>
  <c r="M48" i="7"/>
  <c r="U48" i="7"/>
  <c r="G50" i="7"/>
  <c r="O50" i="7"/>
  <c r="I51" i="7"/>
  <c r="Q51" i="7"/>
  <c r="K52" i="7"/>
  <c r="S52" i="7"/>
  <c r="A53" i="5"/>
  <c r="N53" i="5" s="1"/>
  <c r="E53" i="7" s="1"/>
  <c r="M53" i="7"/>
  <c r="U53" i="7"/>
  <c r="G54" i="7"/>
  <c r="O54" i="7"/>
  <c r="I55" i="7"/>
  <c r="Q55" i="7"/>
  <c r="K58" i="7"/>
  <c r="S58" i="7"/>
  <c r="A60" i="5"/>
  <c r="N60" i="5" s="1"/>
  <c r="E60" i="7" s="1"/>
  <c r="M60" i="7"/>
  <c r="Q31" i="7"/>
  <c r="S32" i="7"/>
  <c r="A33" i="5"/>
  <c r="N33" i="5"/>
  <c r="E33" i="7" s="1"/>
  <c r="M33" i="7"/>
  <c r="U33" i="7"/>
  <c r="O48" i="7"/>
  <c r="Q50" i="7"/>
  <c r="S51" i="7"/>
  <c r="A52" i="5"/>
  <c r="N52" i="5" s="1"/>
  <c r="E52" i="7" s="1"/>
  <c r="M52" i="7"/>
  <c r="U52" i="7"/>
  <c r="O53" i="7"/>
  <c r="Q54" i="7"/>
  <c r="S55" i="7"/>
  <c r="M58" i="7"/>
  <c r="U58" i="7"/>
  <c r="G60" i="7"/>
  <c r="O60" i="7"/>
  <c r="Q61" i="7"/>
  <c r="S62" i="7"/>
  <c r="A63" i="5"/>
  <c r="N63" i="5" s="1"/>
  <c r="E63" i="7" s="1"/>
  <c r="M63" i="7"/>
  <c r="U63" i="7"/>
  <c r="O64" i="7"/>
  <c r="Q65" i="7"/>
  <c r="S66" i="7"/>
  <c r="M69" i="7"/>
  <c r="U69" i="7"/>
  <c r="O71" i="7"/>
  <c r="Q72" i="7"/>
  <c r="S73" i="7"/>
  <c r="M74" i="7"/>
  <c r="U74" i="7"/>
  <c r="O77" i="7"/>
  <c r="Q80" i="7"/>
  <c r="S82" i="7"/>
  <c r="A83" i="5"/>
  <c r="N83" i="5" s="1"/>
  <c r="E83" i="7" s="1"/>
  <c r="M83" i="7"/>
  <c r="U83" i="7"/>
  <c r="O84" i="7"/>
  <c r="Q87" i="7"/>
  <c r="S89" i="7"/>
  <c r="M90" i="7"/>
  <c r="U90" i="7"/>
  <c r="O93" i="7"/>
  <c r="Q95" i="7"/>
  <c r="S96" i="7"/>
  <c r="M97" i="7"/>
  <c r="U97" i="7"/>
  <c r="O98" i="7"/>
  <c r="Q99" i="7"/>
  <c r="S102" i="7"/>
  <c r="A104" i="5"/>
  <c r="N104" i="5" s="1"/>
  <c r="E104" i="7" s="1"/>
  <c r="M104" i="7"/>
  <c r="U104" i="7"/>
  <c r="O105" i="7"/>
  <c r="Q106" i="7"/>
  <c r="S109" i="7"/>
  <c r="A111" i="5"/>
  <c r="N111" i="5" s="1"/>
  <c r="E111" i="7" s="1"/>
  <c r="M111" i="7"/>
  <c r="U111" i="7"/>
  <c r="O112" i="7"/>
  <c r="Q115" i="7"/>
  <c r="O45" i="7"/>
  <c r="G45" i="7"/>
  <c r="M44" i="7"/>
  <c r="A44" i="5"/>
  <c r="N44" i="5"/>
  <c r="E44" i="7" s="1"/>
  <c r="K42" i="7"/>
  <c r="Q39" i="7"/>
  <c r="I39" i="7"/>
  <c r="O38" i="7"/>
  <c r="G38" i="7"/>
  <c r="M36" i="7"/>
  <c r="K61" i="7"/>
  <c r="S61" i="7"/>
  <c r="A62" i="5"/>
  <c r="N62" i="5" s="1"/>
  <c r="E62" i="7" s="1"/>
  <c r="M62" i="7"/>
  <c r="U62" i="7"/>
  <c r="G63" i="7"/>
  <c r="O63" i="7"/>
  <c r="I64" i="7"/>
  <c r="Q64" i="7"/>
  <c r="K65" i="7"/>
  <c r="S65" i="7"/>
  <c r="A66" i="5"/>
  <c r="N66" i="5" s="1"/>
  <c r="E66" i="7" s="1"/>
  <c r="M66" i="7"/>
  <c r="U66" i="7"/>
  <c r="G69" i="7"/>
  <c r="O69" i="7"/>
  <c r="I71" i="7"/>
  <c r="Q71" i="7"/>
  <c r="K72" i="7"/>
  <c r="S72" i="7"/>
  <c r="A73" i="5"/>
  <c r="N73" i="5" s="1"/>
  <c r="E73" i="7" s="1"/>
  <c r="M73" i="7"/>
  <c r="U73" i="7"/>
  <c r="G74" i="7"/>
  <c r="O74" i="7"/>
  <c r="I77" i="7"/>
  <c r="Q77" i="7"/>
  <c r="K80" i="7"/>
  <c r="S80" i="7"/>
  <c r="A82" i="5"/>
  <c r="N82" i="5" s="1"/>
  <c r="E82" i="7" s="1"/>
  <c r="M82" i="7"/>
  <c r="U82" i="7"/>
  <c r="G83" i="7"/>
  <c r="O83" i="7"/>
  <c r="I84" i="7"/>
  <c r="Q84" i="7"/>
  <c r="K87" i="7"/>
  <c r="S87" i="7"/>
  <c r="A89" i="5"/>
  <c r="N89" i="5" s="1"/>
  <c r="E89" i="7" s="1"/>
  <c r="M89" i="7"/>
  <c r="U89" i="7"/>
  <c r="G90" i="7"/>
  <c r="O90" i="7"/>
  <c r="I93" i="7"/>
  <c r="Q93" i="7"/>
  <c r="K95" i="7"/>
  <c r="S95" i="7"/>
  <c r="A96" i="5"/>
  <c r="N96" i="5" s="1"/>
  <c r="E96" i="7" s="1"/>
  <c r="M96" i="7"/>
  <c r="U96" i="7"/>
  <c r="G97" i="7"/>
  <c r="O97" i="7"/>
  <c r="I98" i="7"/>
  <c r="Q98" i="7"/>
  <c r="K99" i="7"/>
  <c r="S99" i="7"/>
  <c r="A102" i="5"/>
  <c r="N102" i="5" s="1"/>
  <c r="E102" i="7" s="1"/>
  <c r="M102" i="7"/>
  <c r="U102" i="7"/>
  <c r="G104" i="7"/>
  <c r="O104" i="7"/>
  <c r="I105" i="7"/>
  <c r="Q105" i="7"/>
  <c r="K106" i="7"/>
  <c r="S106" i="7"/>
  <c r="A109" i="5"/>
  <c r="N109" i="5"/>
  <c r="E109" i="7" s="1"/>
  <c r="M109" i="7"/>
  <c r="U109" i="7"/>
  <c r="G111" i="7"/>
  <c r="O111" i="7"/>
  <c r="I112" i="7"/>
  <c r="Q112" i="7"/>
  <c r="K115" i="7"/>
  <c r="S115" i="7"/>
  <c r="U45" i="7"/>
  <c r="M45" i="7"/>
  <c r="A45" i="5"/>
  <c r="N45" i="5" s="1"/>
  <c r="E45" i="7" s="1"/>
  <c r="S44" i="7"/>
  <c r="K44" i="7"/>
  <c r="Q42" i="7"/>
  <c r="I42" i="7"/>
  <c r="O39" i="7"/>
  <c r="G39" i="7"/>
  <c r="U38" i="7"/>
  <c r="M38" i="7"/>
  <c r="A38" i="5"/>
  <c r="N38" i="5" s="1"/>
  <c r="E38" i="7" s="1"/>
  <c r="S36" i="7"/>
  <c r="K36" i="7"/>
  <c r="K60" i="7"/>
  <c r="S60" i="7"/>
  <c r="A61" i="5"/>
  <c r="N61" i="5" s="1"/>
  <c r="E61" i="7" s="1"/>
  <c r="M61" i="7"/>
  <c r="U61" i="7"/>
  <c r="G62" i="7"/>
  <c r="O62" i="7"/>
  <c r="I63" i="7"/>
  <c r="Q63" i="7"/>
  <c r="K64" i="7"/>
  <c r="S64" i="7"/>
  <c r="A65" i="5"/>
  <c r="N65" i="5"/>
  <c r="E65" i="7" s="1"/>
  <c r="M65" i="7"/>
  <c r="U65" i="7"/>
  <c r="G66" i="7"/>
  <c r="O66" i="7"/>
  <c r="I69" i="7"/>
  <c r="Q69" i="7"/>
  <c r="K71" i="7"/>
  <c r="S71" i="7"/>
  <c r="A72" i="5"/>
  <c r="N72" i="5" s="1"/>
  <c r="E72" i="7" s="1"/>
  <c r="M72" i="7"/>
  <c r="U72" i="7"/>
  <c r="G73" i="7"/>
  <c r="O73" i="7"/>
  <c r="I74" i="7"/>
  <c r="Q74" i="7"/>
  <c r="K77" i="7"/>
  <c r="S77" i="7"/>
  <c r="A80" i="5"/>
  <c r="N80" i="5"/>
  <c r="E80" i="7" s="1"/>
  <c r="M80" i="7"/>
  <c r="U80" i="7"/>
  <c r="G82" i="7"/>
  <c r="O82" i="7"/>
  <c r="I83" i="7"/>
  <c r="Q83" i="7"/>
  <c r="K84" i="7"/>
  <c r="S84" i="7"/>
  <c r="A87" i="5"/>
  <c r="N87" i="5" s="1"/>
  <c r="E87" i="7" s="1"/>
  <c r="M87" i="7"/>
  <c r="U87" i="7"/>
  <c r="G89" i="7"/>
  <c r="O89" i="7"/>
  <c r="I90" i="7"/>
  <c r="Q90" i="7"/>
  <c r="K93" i="7"/>
  <c r="S93" i="7"/>
  <c r="A95" i="5"/>
  <c r="N95" i="5"/>
  <c r="E95" i="7" s="1"/>
  <c r="M95" i="7"/>
  <c r="U95" i="7"/>
  <c r="G96" i="7"/>
  <c r="O96" i="7"/>
  <c r="I97" i="7"/>
  <c r="Q97" i="7"/>
  <c r="K98" i="7"/>
  <c r="S98" i="7"/>
  <c r="A99" i="5"/>
  <c r="N99" i="5" s="1"/>
  <c r="E99" i="7" s="1"/>
  <c r="M99" i="7"/>
  <c r="U99" i="7"/>
  <c r="G102" i="7"/>
  <c r="O102" i="7"/>
  <c r="I104" i="7"/>
  <c r="Q104" i="7"/>
  <c r="K105" i="7"/>
  <c r="S105" i="7"/>
  <c r="A106" i="5"/>
  <c r="N106" i="5"/>
  <c r="E106" i="7" s="1"/>
  <c r="M106" i="7"/>
  <c r="U106" i="7"/>
  <c r="G109" i="7"/>
  <c r="O109" i="7"/>
  <c r="I111" i="7"/>
  <c r="Q111" i="7"/>
  <c r="K112" i="7"/>
  <c r="S112" i="7"/>
  <c r="A115" i="5"/>
  <c r="N115" i="5" s="1"/>
  <c r="E115" i="7" s="1"/>
  <c r="M115" i="7"/>
  <c r="U115" i="7"/>
  <c r="S45" i="7"/>
  <c r="K45" i="7"/>
  <c r="Q44" i="7"/>
  <c r="I44" i="7"/>
  <c r="O42" i="7"/>
  <c r="G42" i="7"/>
  <c r="U39" i="7"/>
  <c r="M39" i="7"/>
  <c r="A39" i="5"/>
  <c r="N39" i="5"/>
  <c r="E39" i="7" s="1"/>
  <c r="S38" i="7"/>
  <c r="K38" i="7"/>
  <c r="Q36" i="7"/>
  <c r="I36" i="7"/>
  <c r="U60" i="7"/>
  <c r="G61" i="7"/>
  <c r="O61" i="7"/>
  <c r="I62" i="7"/>
  <c r="Q62" i="7"/>
  <c r="K63" i="7"/>
  <c r="S63" i="7"/>
  <c r="A64" i="5"/>
  <c r="N64" i="5" s="1"/>
  <c r="E64" i="7" s="1"/>
  <c r="M64" i="7"/>
  <c r="U64" i="7"/>
  <c r="G65" i="7"/>
  <c r="O65" i="7"/>
  <c r="I66" i="7"/>
  <c r="Q66" i="7"/>
  <c r="K69" i="7"/>
  <c r="S69" i="7"/>
  <c r="A71" i="5"/>
  <c r="N71" i="5"/>
  <c r="E71" i="7" s="1"/>
  <c r="M71" i="7"/>
  <c r="U71" i="7"/>
  <c r="G72" i="7"/>
  <c r="O72" i="7"/>
  <c r="I73" i="7"/>
  <c r="Q73" i="7"/>
  <c r="K74" i="7"/>
  <c r="S74" i="7"/>
  <c r="A77" i="5"/>
  <c r="N77" i="5" s="1"/>
  <c r="E77" i="7" s="1"/>
  <c r="M77" i="7"/>
  <c r="U77" i="7"/>
  <c r="G80" i="7"/>
  <c r="O80" i="7"/>
  <c r="I82" i="7"/>
  <c r="Q82" i="7"/>
  <c r="K83" i="7"/>
  <c r="S83" i="7"/>
  <c r="A84" i="5"/>
  <c r="N84" i="5" s="1"/>
  <c r="E84" i="7" s="1"/>
  <c r="M84" i="7"/>
  <c r="U84" i="7"/>
  <c r="G87" i="7"/>
  <c r="O87" i="7"/>
  <c r="I89" i="7"/>
  <c r="Q89" i="7"/>
  <c r="K90" i="7"/>
  <c r="S90" i="7"/>
  <c r="A93" i="5"/>
  <c r="N93" i="5" s="1"/>
  <c r="E93" i="7" s="1"/>
  <c r="M93" i="7"/>
  <c r="U93" i="7"/>
  <c r="G95" i="7"/>
  <c r="O95" i="7"/>
  <c r="I96" i="7"/>
  <c r="Q96" i="7"/>
  <c r="K97" i="7"/>
  <c r="S97" i="7"/>
  <c r="A98" i="5"/>
  <c r="N98" i="5" s="1"/>
  <c r="E98" i="7" s="1"/>
  <c r="M98" i="7"/>
  <c r="U98" i="7"/>
  <c r="G99" i="7"/>
  <c r="O99" i="7"/>
  <c r="I102" i="7"/>
  <c r="Q102" i="7"/>
  <c r="K104" i="7"/>
  <c r="S104" i="7"/>
  <c r="A105" i="5"/>
  <c r="N105" i="5" s="1"/>
  <c r="E105" i="7" s="1"/>
  <c r="M105" i="7"/>
  <c r="U105" i="7"/>
  <c r="G106" i="7"/>
  <c r="O106" i="7"/>
  <c r="I109" i="7"/>
  <c r="Q109" i="7"/>
  <c r="K111" i="7"/>
  <c r="S111" i="7"/>
  <c r="A112" i="5"/>
  <c r="N112" i="5" s="1"/>
  <c r="E112" i="7" s="1"/>
  <c r="M112" i="7"/>
  <c r="U112" i="7"/>
  <c r="G115" i="7"/>
  <c r="O115" i="7"/>
  <c r="Q45" i="7"/>
  <c r="I45" i="7"/>
  <c r="O44" i="7"/>
  <c r="G44" i="7"/>
  <c r="U42" i="7"/>
  <c r="M42" i="7"/>
  <c r="A42" i="5"/>
  <c r="N42" i="5" s="1"/>
  <c r="E42" i="7" s="1"/>
  <c r="S39" i="7"/>
  <c r="K39" i="7"/>
  <c r="Q38" i="7"/>
  <c r="I38" i="7"/>
  <c r="O36" i="7"/>
  <c r="G36" i="7"/>
  <c r="A36" i="5"/>
  <c r="N36" i="5"/>
  <c r="E36" i="7" s="1"/>
  <c r="B63" i="3"/>
  <c r="C63" i="3"/>
  <c r="D63" i="3"/>
  <c r="E63" i="3"/>
  <c r="F63" i="3"/>
  <c r="G63" i="3"/>
  <c r="B7" i="3"/>
  <c r="C7" i="3"/>
  <c r="D7" i="3"/>
  <c r="E7" i="3"/>
  <c r="F7" i="3"/>
  <c r="G7" i="3"/>
  <c r="B8" i="3"/>
  <c r="C8" i="3"/>
  <c r="D8" i="3"/>
  <c r="E8" i="3"/>
  <c r="F8" i="3"/>
  <c r="G8" i="3"/>
  <c r="B9" i="3"/>
  <c r="C9" i="3"/>
  <c r="D9" i="3"/>
  <c r="E9" i="3"/>
  <c r="F9" i="3"/>
  <c r="G9" i="3"/>
  <c r="B17" i="3"/>
  <c r="C17" i="3"/>
  <c r="D17" i="3"/>
  <c r="E17" i="3"/>
  <c r="F17" i="3"/>
  <c r="G17" i="3"/>
  <c r="B18" i="3"/>
  <c r="C18" i="3"/>
  <c r="D18" i="3"/>
  <c r="E18" i="3"/>
  <c r="F18" i="3"/>
  <c r="G18" i="3"/>
  <c r="B23" i="3"/>
  <c r="C23" i="3"/>
  <c r="D23" i="3"/>
  <c r="E23" i="3"/>
  <c r="F23" i="3"/>
  <c r="G23" i="3"/>
  <c r="B24" i="3"/>
  <c r="C24" i="3"/>
  <c r="D24" i="3"/>
  <c r="E24" i="3"/>
  <c r="F24" i="3"/>
  <c r="G24" i="3"/>
  <c r="B25" i="3"/>
  <c r="C25" i="3"/>
  <c r="D25" i="3"/>
  <c r="E25" i="3"/>
  <c r="F25" i="3"/>
  <c r="G25" i="3"/>
  <c r="B26" i="3"/>
  <c r="C26" i="3"/>
  <c r="D26" i="3"/>
  <c r="E26" i="3"/>
  <c r="F26" i="3"/>
  <c r="G26" i="3"/>
  <c r="B31" i="3"/>
  <c r="C31" i="3"/>
  <c r="D31" i="3"/>
  <c r="E31" i="3"/>
  <c r="F31" i="3"/>
  <c r="G31" i="3"/>
  <c r="B32" i="3"/>
  <c r="C32" i="3"/>
  <c r="D32" i="3"/>
  <c r="E32" i="3"/>
  <c r="F32" i="3"/>
  <c r="G32" i="3"/>
  <c r="B33" i="3"/>
  <c r="C33" i="3"/>
  <c r="D33" i="3"/>
  <c r="E33" i="3"/>
  <c r="F33" i="3"/>
  <c r="G33" i="3"/>
  <c r="B50" i="3"/>
  <c r="C50" i="3"/>
  <c r="D50" i="3"/>
  <c r="E50" i="3"/>
  <c r="F50" i="3"/>
  <c r="G50" i="3"/>
  <c r="B52" i="3"/>
  <c r="C52" i="3"/>
  <c r="D52" i="3"/>
  <c r="E52" i="3"/>
  <c r="F52" i="3"/>
  <c r="G52" i="3"/>
  <c r="B53" i="3"/>
  <c r="C53" i="3"/>
  <c r="D53" i="3"/>
  <c r="E53" i="3"/>
  <c r="F53" i="3"/>
  <c r="G53" i="3"/>
  <c r="B54" i="3"/>
  <c r="C54" i="3"/>
  <c r="D54" i="3"/>
  <c r="E54" i="3"/>
  <c r="F54" i="3"/>
  <c r="G54" i="3"/>
  <c r="B55" i="3"/>
  <c r="C55" i="3"/>
  <c r="D55" i="3"/>
  <c r="E55" i="3"/>
  <c r="F55" i="3"/>
  <c r="G55" i="3"/>
  <c r="B60" i="3"/>
  <c r="C60" i="3"/>
  <c r="D60" i="3"/>
  <c r="E60" i="3"/>
  <c r="F60" i="3"/>
  <c r="G60" i="3"/>
  <c r="B61" i="3"/>
  <c r="C61" i="3"/>
  <c r="D61" i="3"/>
  <c r="E61" i="3"/>
  <c r="F61" i="3"/>
  <c r="G61" i="3"/>
  <c r="B62" i="3"/>
  <c r="C62" i="3"/>
  <c r="D62" i="3"/>
  <c r="E62" i="3"/>
  <c r="F62" i="3"/>
  <c r="G62" i="3"/>
  <c r="B64" i="3"/>
  <c r="C64" i="3"/>
  <c r="D64" i="3"/>
  <c r="E64" i="3"/>
  <c r="F64" i="3"/>
  <c r="G64" i="3"/>
  <c r="B65" i="3"/>
  <c r="C65" i="3"/>
  <c r="D65" i="3"/>
  <c r="E65" i="3"/>
  <c r="F65" i="3"/>
  <c r="G65" i="3"/>
  <c r="B66" i="3"/>
  <c r="C66" i="3"/>
  <c r="D66" i="3"/>
  <c r="E66" i="3"/>
  <c r="F66" i="3"/>
  <c r="G66" i="3"/>
  <c r="B69" i="3"/>
  <c r="C69" i="3"/>
  <c r="D69" i="3"/>
  <c r="E69" i="3"/>
  <c r="F69" i="3"/>
  <c r="G69" i="3"/>
  <c r="B71" i="3"/>
  <c r="C71" i="3"/>
  <c r="D71" i="3"/>
  <c r="E71" i="3"/>
  <c r="F71" i="3"/>
  <c r="G71" i="3"/>
  <c r="B72" i="3"/>
  <c r="C72" i="3"/>
  <c r="D72" i="3"/>
  <c r="E72" i="3"/>
  <c r="F72" i="3"/>
  <c r="G72" i="3"/>
  <c r="B73" i="3"/>
  <c r="C73" i="3"/>
  <c r="D73" i="3"/>
  <c r="E73" i="3"/>
  <c r="F73" i="3"/>
  <c r="G73" i="3"/>
  <c r="B74" i="3"/>
  <c r="C74" i="3"/>
  <c r="D74" i="3"/>
  <c r="E74" i="3"/>
  <c r="F74" i="3"/>
  <c r="G74" i="3"/>
  <c r="B80" i="3"/>
  <c r="C80" i="3"/>
  <c r="D80" i="3"/>
  <c r="E80" i="3"/>
  <c r="F80" i="3"/>
  <c r="G80" i="3"/>
  <c r="B82" i="3"/>
  <c r="C82" i="3"/>
  <c r="D82" i="3"/>
  <c r="E82" i="3"/>
  <c r="F82" i="3"/>
  <c r="G82" i="3"/>
  <c r="B83" i="3"/>
  <c r="C83" i="3"/>
  <c r="D83" i="3"/>
  <c r="E83" i="3"/>
  <c r="F83" i="3"/>
  <c r="G83" i="3"/>
  <c r="B84" i="3"/>
  <c r="C84" i="3"/>
  <c r="D84" i="3"/>
  <c r="E84" i="3"/>
  <c r="F84" i="3"/>
  <c r="G84" i="3"/>
  <c r="B89" i="3"/>
  <c r="C89" i="3"/>
  <c r="D89" i="3"/>
  <c r="E89" i="3"/>
  <c r="F89" i="3"/>
  <c r="G89" i="3"/>
  <c r="G6" i="3"/>
  <c r="F6" i="3"/>
  <c r="E6" i="3"/>
  <c r="D6" i="3"/>
  <c r="C6" i="3"/>
  <c r="B6" i="3"/>
  <c r="G3" i="1" l="1"/>
  <c r="B51" i="3"/>
  <c r="G51" i="3"/>
  <c r="C51" i="3"/>
  <c r="D51" i="3"/>
  <c r="F51" i="3"/>
  <c r="E51" i="3"/>
</calcChain>
</file>

<file path=xl/sharedStrings.xml><?xml version="1.0" encoding="utf-8"?>
<sst xmlns="http://schemas.openxmlformats.org/spreadsheetml/2006/main" count="293" uniqueCount="78">
  <si>
    <t>Frequency</t>
  </si>
  <si>
    <t>Differentiation</t>
  </si>
  <si>
    <t>Functions</t>
  </si>
  <si>
    <t>Graphical Transformations</t>
  </si>
  <si>
    <t>Completing the Square</t>
  </si>
  <si>
    <t>Proof</t>
  </si>
  <si>
    <t>Vectors</t>
  </si>
  <si>
    <t>n</t>
  </si>
  <si>
    <t>No. of Qs in Paper 1</t>
  </si>
  <si>
    <t>Quadratics</t>
  </si>
  <si>
    <t>Quadratic Model</t>
  </si>
  <si>
    <t>Use of Discriminant</t>
  </si>
  <si>
    <t>Finding equation of a quadratic/ cubic</t>
  </si>
  <si>
    <t>Shape element within Vectors</t>
  </si>
  <si>
    <t xml:space="preserve">Vector proof style </t>
  </si>
  <si>
    <t>Contradiction</t>
  </si>
  <si>
    <t>Elimination (including hard)</t>
  </si>
  <si>
    <t>Algebraic</t>
  </si>
  <si>
    <t>Counter-example/ always/sometime/never true</t>
  </si>
  <si>
    <t>Parametric Equations</t>
  </si>
  <si>
    <t>Integration</t>
  </si>
  <si>
    <t>Finding in cartesian form</t>
  </si>
  <si>
    <t>Implicit</t>
  </si>
  <si>
    <t>Product Rule</t>
  </si>
  <si>
    <t>Chain Rule</t>
  </si>
  <si>
    <t>Quotient Rule</t>
  </si>
  <si>
    <t>Models using Chain Rule</t>
  </si>
  <si>
    <t>First Principles</t>
  </si>
  <si>
    <t>Trigonometry</t>
  </si>
  <si>
    <t>Trapezium Rule</t>
  </si>
  <si>
    <t>Substitution</t>
  </si>
  <si>
    <t>Mixed Differentiation &amp; Integration Big Q</t>
  </si>
  <si>
    <t>Trig Identity</t>
  </si>
  <si>
    <t>Integration by Parts</t>
  </si>
  <si>
    <t>Serarate the Variables (Often in Context)</t>
  </si>
  <si>
    <t>Partial Fractions</t>
  </si>
  <si>
    <t>Small angle approximations</t>
  </si>
  <si>
    <t>Ralpha</t>
  </si>
  <si>
    <t>Trig Identities</t>
  </si>
  <si>
    <t>Solving Trig Equations</t>
  </si>
  <si>
    <t>Domains/ Ranges / General function Question</t>
  </si>
  <si>
    <t>Mod Function</t>
  </si>
  <si>
    <t>Binomial Expansion</t>
  </si>
  <si>
    <t>Integer Powers</t>
  </si>
  <si>
    <t>Fractional/ Negative Powers</t>
  </si>
  <si>
    <t>Sequences &amp; Series</t>
  </si>
  <si>
    <t>Arithmetic</t>
  </si>
  <si>
    <t>Geometric</t>
  </si>
  <si>
    <t>Recurrence</t>
  </si>
  <si>
    <t>Sigma Notation</t>
  </si>
  <si>
    <t>Change of Sign</t>
  </si>
  <si>
    <t>Newton Raphson</t>
  </si>
  <si>
    <t>Iterations</t>
  </si>
  <si>
    <t>Logs &amp; Exponentials</t>
  </si>
  <si>
    <t>Log/ Exponential Equations</t>
  </si>
  <si>
    <t>Exponential Models</t>
  </si>
  <si>
    <t>Modelling</t>
  </si>
  <si>
    <t>Radians (Arcs &amp; Sectors)</t>
  </si>
  <si>
    <t>Probability of at least one Question coming up in paper 2</t>
  </si>
  <si>
    <t>1+</t>
  </si>
  <si>
    <t>2+</t>
  </si>
  <si>
    <t>3+</t>
  </si>
  <si>
    <t>4+</t>
  </si>
  <si>
    <t>5+</t>
  </si>
  <si>
    <t>6+</t>
  </si>
  <si>
    <t>7+</t>
  </si>
  <si>
    <t>8+</t>
  </si>
  <si>
    <t>SAM</t>
  </si>
  <si>
    <t>Co-Ordinate Geometry</t>
  </si>
  <si>
    <t>Equation of a Circle</t>
  </si>
  <si>
    <t>Solving Linear Mod Equations</t>
  </si>
  <si>
    <t>Polynomials</t>
  </si>
  <si>
    <t>Long Division</t>
  </si>
  <si>
    <t>Factor Theorem</t>
  </si>
  <si>
    <t>expected frequency</t>
  </si>
  <si>
    <t>Expected Frequency</t>
  </si>
  <si>
    <t>Algebraic &amp; Partial Fractions</t>
  </si>
  <si>
    <t>Numerical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</si>
</sst>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17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/>
    <xf numFmtId="0" fontId="0" fillId="0" borderId="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3" fillId="0" borderId="0" xfId="1" applyFont="1"/>
    <xf numFmtId="0" fontId="3" fillId="0" borderId="0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stiesworkshop.com/past-paper-questions/a-level-pure/a2-pure-differentiation/" TargetMode="External"/><Relationship Id="rId13" Type="http://schemas.openxmlformats.org/officeDocument/2006/relationships/hyperlink" Target="https://www.westiesworkshop.com/past-paper-questions/a-level-pure/a2-pure-binomial-expansio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westiesworkshop.com/past-paper-questions/a-level-pure/a2-pure-vectors/" TargetMode="External"/><Relationship Id="rId7" Type="http://schemas.openxmlformats.org/officeDocument/2006/relationships/hyperlink" Target="https://www.westiesworkshop.com/past-paper-questions/a-level-pure/a2-pure-polynomials/" TargetMode="External"/><Relationship Id="rId12" Type="http://schemas.openxmlformats.org/officeDocument/2006/relationships/hyperlink" Target="https://www.westiesworkshop.com/past-paper-questions/a-level-pure/a2-pure-functions-including-mod/" TargetMode="External"/><Relationship Id="rId17" Type="http://schemas.openxmlformats.org/officeDocument/2006/relationships/hyperlink" Target="https://www.westiesworkshop.com/past-paper-questions/a-level-pure/a2-pure-modelling/" TargetMode="External"/><Relationship Id="rId2" Type="http://schemas.openxmlformats.org/officeDocument/2006/relationships/hyperlink" Target="https://www.westiesworkshop.com/past-paper-questions/a-level-pure/a2-algebraic-fractions/" TargetMode="External"/><Relationship Id="rId16" Type="http://schemas.openxmlformats.org/officeDocument/2006/relationships/hyperlink" Target="https://www.westiesworkshop.com/past-paper-questions/a-level-pure/a2-pure-logs-exponentials/" TargetMode="External"/><Relationship Id="rId1" Type="http://schemas.openxmlformats.org/officeDocument/2006/relationships/hyperlink" Target="https://www.westiesworkshop.com/past-paper-questions/a-level-pure/a2-pure-quadratics/" TargetMode="External"/><Relationship Id="rId6" Type="http://schemas.openxmlformats.org/officeDocument/2006/relationships/hyperlink" Target="https://www.westiesworkshop.com/past-paper-questions/a-level-pure/a2-pure-co-ordinate-geometry/" TargetMode="External"/><Relationship Id="rId11" Type="http://schemas.openxmlformats.org/officeDocument/2006/relationships/hyperlink" Target="https://www.westiesworkshop.com/past-paper-questions/a-level-pure/a2-pure-radians/" TargetMode="External"/><Relationship Id="rId5" Type="http://schemas.openxmlformats.org/officeDocument/2006/relationships/hyperlink" Target="https://www.westiesworkshop.com/past-paper-questions/a-level-pure/a2-pure-parametric-equations/" TargetMode="External"/><Relationship Id="rId15" Type="http://schemas.openxmlformats.org/officeDocument/2006/relationships/hyperlink" Target="https://www.westiesworkshop.com/past-paper-questions/a-level-pure/a2-pure-numerical-methods/" TargetMode="External"/><Relationship Id="rId10" Type="http://schemas.openxmlformats.org/officeDocument/2006/relationships/hyperlink" Target="https://www.westiesworkshop.com/past-paper-questions/a-level-pure/a2-pure-trigonometry/" TargetMode="External"/><Relationship Id="rId4" Type="http://schemas.openxmlformats.org/officeDocument/2006/relationships/hyperlink" Target="https://www.westiesworkshop.com/past-paper-questions/a-level-pure/a2-pure-proof/" TargetMode="External"/><Relationship Id="rId9" Type="http://schemas.openxmlformats.org/officeDocument/2006/relationships/hyperlink" Target="https://www.westiesworkshop.com/past-paper-questions/a-level-pure/a2-pure-integration/" TargetMode="External"/><Relationship Id="rId14" Type="http://schemas.openxmlformats.org/officeDocument/2006/relationships/hyperlink" Target="https://www.westiesworkshop.com/past-paper-questions/a-level-pure/a2-pure-sequences-serie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stiesworkshop.com/past-paper-questions/a-level-pure/a2-pure-differentiation/" TargetMode="External"/><Relationship Id="rId13" Type="http://schemas.openxmlformats.org/officeDocument/2006/relationships/hyperlink" Target="https://www.westiesworkshop.com/past-paper-questions/a-level-pure/a2-pure-binomial-expansion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westiesworkshop.com/past-paper-questions/a-level-pure/a2-pure-vectors/" TargetMode="External"/><Relationship Id="rId7" Type="http://schemas.openxmlformats.org/officeDocument/2006/relationships/hyperlink" Target="https://www.westiesworkshop.com/past-paper-questions/a-level-pure/a2-pure-polynomials/" TargetMode="External"/><Relationship Id="rId12" Type="http://schemas.openxmlformats.org/officeDocument/2006/relationships/hyperlink" Target="https://www.westiesworkshop.com/past-paper-questions/a-level-pure/a2-pure-functions-including-mod/" TargetMode="External"/><Relationship Id="rId17" Type="http://schemas.openxmlformats.org/officeDocument/2006/relationships/hyperlink" Target="https://www.westiesworkshop.com/past-paper-questions/a-level-pure/a2-pure-modelling/" TargetMode="External"/><Relationship Id="rId2" Type="http://schemas.openxmlformats.org/officeDocument/2006/relationships/hyperlink" Target="https://www.westiesworkshop.com/past-paper-questions/a-level-pure/a2-algebraic-fractions/" TargetMode="External"/><Relationship Id="rId16" Type="http://schemas.openxmlformats.org/officeDocument/2006/relationships/hyperlink" Target="https://www.westiesworkshop.com/past-paper-questions/a-level-pure/a2-pure-logs-exponentials/" TargetMode="External"/><Relationship Id="rId1" Type="http://schemas.openxmlformats.org/officeDocument/2006/relationships/hyperlink" Target="https://www.westiesworkshop.com/past-paper-questions/a-level-pure/a2-pure-quadratics/" TargetMode="External"/><Relationship Id="rId6" Type="http://schemas.openxmlformats.org/officeDocument/2006/relationships/hyperlink" Target="https://www.westiesworkshop.com/past-paper-questions/a-level-pure/a2-pure-co-ordinate-geometry/" TargetMode="External"/><Relationship Id="rId11" Type="http://schemas.openxmlformats.org/officeDocument/2006/relationships/hyperlink" Target="https://www.westiesworkshop.com/past-paper-questions/a-level-pure/a2-pure-radians/" TargetMode="External"/><Relationship Id="rId5" Type="http://schemas.openxmlformats.org/officeDocument/2006/relationships/hyperlink" Target="https://www.westiesworkshop.com/past-paper-questions/a-level-pure/a2-pure-parametric-equations/" TargetMode="External"/><Relationship Id="rId15" Type="http://schemas.openxmlformats.org/officeDocument/2006/relationships/hyperlink" Target="https://www.westiesworkshop.com/past-paper-questions/a-level-pure/a2-pure-numerical-methods/" TargetMode="External"/><Relationship Id="rId10" Type="http://schemas.openxmlformats.org/officeDocument/2006/relationships/hyperlink" Target="https://www.westiesworkshop.com/past-paper-questions/a-level-pure/a2-pure-trigonometry/" TargetMode="External"/><Relationship Id="rId4" Type="http://schemas.openxmlformats.org/officeDocument/2006/relationships/hyperlink" Target="https://www.westiesworkshop.com/past-paper-questions/a-level-pure/a2-pure-proof/" TargetMode="External"/><Relationship Id="rId9" Type="http://schemas.openxmlformats.org/officeDocument/2006/relationships/hyperlink" Target="https://www.westiesworkshop.com/past-paper-questions/a-level-pure/a2-pure-integration/" TargetMode="External"/><Relationship Id="rId14" Type="http://schemas.openxmlformats.org/officeDocument/2006/relationships/hyperlink" Target="https://www.westiesworkshop.com/past-paper-questions/a-level-pure/a2-pure-sequences-series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stiesworkshop.com/past-paper-questions/a-level-pure/a2-pure-differentiation/" TargetMode="External"/><Relationship Id="rId13" Type="http://schemas.openxmlformats.org/officeDocument/2006/relationships/hyperlink" Target="https://www.westiesworkshop.com/past-paper-questions/a-level-pure/a2-pure-binomial-expansion/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s://www.westiesworkshop.com/past-paper-questions/a-level-pure/a2-pure-vectors/" TargetMode="External"/><Relationship Id="rId7" Type="http://schemas.openxmlformats.org/officeDocument/2006/relationships/hyperlink" Target="https://www.westiesworkshop.com/past-paper-questions/a-level-pure/a2-pure-polynomials/" TargetMode="External"/><Relationship Id="rId12" Type="http://schemas.openxmlformats.org/officeDocument/2006/relationships/hyperlink" Target="https://www.westiesworkshop.com/past-paper-questions/a-level-pure/a2-pure-functions-including-mod/" TargetMode="External"/><Relationship Id="rId17" Type="http://schemas.openxmlformats.org/officeDocument/2006/relationships/hyperlink" Target="https://www.westiesworkshop.com/past-paper-questions/a-level-pure/a2-pure-modelling/" TargetMode="External"/><Relationship Id="rId2" Type="http://schemas.openxmlformats.org/officeDocument/2006/relationships/hyperlink" Target="https://www.westiesworkshop.com/past-paper-questions/a-level-pure/a2-algebraic-fractions/" TargetMode="External"/><Relationship Id="rId16" Type="http://schemas.openxmlformats.org/officeDocument/2006/relationships/hyperlink" Target="https://www.westiesworkshop.com/past-paper-questions/a-level-pure/a2-pure-logs-exponentials/" TargetMode="External"/><Relationship Id="rId1" Type="http://schemas.openxmlformats.org/officeDocument/2006/relationships/hyperlink" Target="https://www.westiesworkshop.com/past-paper-questions/a-level-pure/a2-pure-quadratics/" TargetMode="External"/><Relationship Id="rId6" Type="http://schemas.openxmlformats.org/officeDocument/2006/relationships/hyperlink" Target="https://www.westiesworkshop.com/past-paper-questions/a-level-pure/a2-pure-co-ordinate-geometry/" TargetMode="External"/><Relationship Id="rId11" Type="http://schemas.openxmlformats.org/officeDocument/2006/relationships/hyperlink" Target="https://www.westiesworkshop.com/past-paper-questions/a-level-pure/a2-pure-radians/" TargetMode="External"/><Relationship Id="rId5" Type="http://schemas.openxmlformats.org/officeDocument/2006/relationships/hyperlink" Target="https://www.westiesworkshop.com/past-paper-questions/a-level-pure/a2-pure-parametric-equations/" TargetMode="External"/><Relationship Id="rId15" Type="http://schemas.openxmlformats.org/officeDocument/2006/relationships/hyperlink" Target="https://www.westiesworkshop.com/past-paper-questions/a-level-pure/a2-pure-numerical-methods/" TargetMode="External"/><Relationship Id="rId10" Type="http://schemas.openxmlformats.org/officeDocument/2006/relationships/hyperlink" Target="https://www.westiesworkshop.com/past-paper-questions/a-level-pure/a2-pure-trigonometry/" TargetMode="External"/><Relationship Id="rId4" Type="http://schemas.openxmlformats.org/officeDocument/2006/relationships/hyperlink" Target="https://www.westiesworkshop.com/past-paper-questions/a-level-pure/a2-pure-proof/" TargetMode="External"/><Relationship Id="rId9" Type="http://schemas.openxmlformats.org/officeDocument/2006/relationships/hyperlink" Target="https://www.westiesworkshop.com/past-paper-questions/a-level-pure/a2-pure-integration/" TargetMode="External"/><Relationship Id="rId14" Type="http://schemas.openxmlformats.org/officeDocument/2006/relationships/hyperlink" Target="https://www.westiesworkshop.com/past-paper-questions/a-level-pure/a2-pure-sequences-serie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stiesworkshop.com/past-paper-questions/a-level-pure/a2-pure-differentiation/" TargetMode="External"/><Relationship Id="rId13" Type="http://schemas.openxmlformats.org/officeDocument/2006/relationships/hyperlink" Target="https://www.westiesworkshop.com/past-paper-questions/a-level-pure/a2-pure-binomial-expansion/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www.westiesworkshop.com/past-paper-questions/a-level-pure/a2-pure-vectors/" TargetMode="External"/><Relationship Id="rId7" Type="http://schemas.openxmlformats.org/officeDocument/2006/relationships/hyperlink" Target="https://www.westiesworkshop.com/past-paper-questions/a-level-pure/a2-pure-polynomials/" TargetMode="External"/><Relationship Id="rId12" Type="http://schemas.openxmlformats.org/officeDocument/2006/relationships/hyperlink" Target="https://www.westiesworkshop.com/past-paper-questions/a-level-pure/a2-pure-functions-including-mod/" TargetMode="External"/><Relationship Id="rId17" Type="http://schemas.openxmlformats.org/officeDocument/2006/relationships/hyperlink" Target="https://www.westiesworkshop.com/past-paper-questions/a-level-pure/a2-pure-modelling/" TargetMode="External"/><Relationship Id="rId2" Type="http://schemas.openxmlformats.org/officeDocument/2006/relationships/hyperlink" Target="https://www.westiesworkshop.com/past-paper-questions/a-level-pure/a2-algebraic-fractions/" TargetMode="External"/><Relationship Id="rId16" Type="http://schemas.openxmlformats.org/officeDocument/2006/relationships/hyperlink" Target="https://www.westiesworkshop.com/past-paper-questions/a-level-pure/a2-pure-logs-exponentials/" TargetMode="External"/><Relationship Id="rId1" Type="http://schemas.openxmlformats.org/officeDocument/2006/relationships/hyperlink" Target="https://www.westiesworkshop.com/past-paper-questions/a-level-pure/a2-pure-quadratics/" TargetMode="External"/><Relationship Id="rId6" Type="http://schemas.openxmlformats.org/officeDocument/2006/relationships/hyperlink" Target="https://www.westiesworkshop.com/past-paper-questions/a-level-pure/a2-pure-co-ordinate-geometry/" TargetMode="External"/><Relationship Id="rId11" Type="http://schemas.openxmlformats.org/officeDocument/2006/relationships/hyperlink" Target="https://www.westiesworkshop.com/past-paper-questions/a-level-pure/a2-pure-radians/" TargetMode="External"/><Relationship Id="rId5" Type="http://schemas.openxmlformats.org/officeDocument/2006/relationships/hyperlink" Target="https://www.westiesworkshop.com/past-paper-questions/a-level-pure/a2-pure-parametric-equations/" TargetMode="External"/><Relationship Id="rId15" Type="http://schemas.openxmlformats.org/officeDocument/2006/relationships/hyperlink" Target="https://www.westiesworkshop.com/past-paper-questions/a-level-pure/a2-pure-numerical-methods/" TargetMode="External"/><Relationship Id="rId10" Type="http://schemas.openxmlformats.org/officeDocument/2006/relationships/hyperlink" Target="https://www.westiesworkshop.com/past-paper-questions/a-level-pure/a2-pure-trigonometry/" TargetMode="External"/><Relationship Id="rId4" Type="http://schemas.openxmlformats.org/officeDocument/2006/relationships/hyperlink" Target="https://www.westiesworkshop.com/past-paper-questions/a-level-pure/a2-pure-proof/" TargetMode="External"/><Relationship Id="rId9" Type="http://schemas.openxmlformats.org/officeDocument/2006/relationships/hyperlink" Target="https://www.westiesworkshop.com/past-paper-questions/a-level-pure/a2-pure-integration/" TargetMode="External"/><Relationship Id="rId14" Type="http://schemas.openxmlformats.org/officeDocument/2006/relationships/hyperlink" Target="https://www.westiesworkshop.com/past-paper-questions/a-level-pure/a2-pure-sequences-ser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7"/>
  <sheetViews>
    <sheetView tabSelected="1" zoomScale="70" zoomScaleNormal="70" workbookViewId="0">
      <selection activeCell="C1" sqref="C1"/>
    </sheetView>
  </sheetViews>
  <sheetFormatPr defaultRowHeight="14.4" x14ac:dyDescent="0.3"/>
  <cols>
    <col min="1" max="1" width="43.5546875" customWidth="1"/>
    <col min="2" max="2" width="3" customWidth="1"/>
    <col min="3" max="3" width="11.5546875" style="14" customWidth="1"/>
    <col min="4" max="4" width="3.6640625" style="14" customWidth="1"/>
    <col min="5" max="5" width="11.5546875" style="14" customWidth="1"/>
    <col min="6" max="6" width="3.6640625" customWidth="1"/>
    <col min="7" max="7" width="19.5546875" style="13" customWidth="1"/>
    <col min="8" max="8" width="3.6640625" customWidth="1"/>
    <col min="9" max="9" width="6.6640625" customWidth="1"/>
    <col min="10" max="10" width="3.6640625" customWidth="1"/>
    <col min="11" max="11" width="6.6640625" customWidth="1"/>
    <col min="12" max="12" width="3.6640625" customWidth="1"/>
    <col min="13" max="13" width="6.6640625" customWidth="1"/>
    <col min="14" max="14" width="3.6640625" customWidth="1"/>
    <col min="15" max="15" width="6.6640625" customWidth="1"/>
    <col min="16" max="16" width="3.6640625" customWidth="1"/>
    <col min="17" max="17" width="6.6640625" customWidth="1"/>
    <col min="18" max="18" width="3.6640625" customWidth="1"/>
    <col min="19" max="19" width="6.6640625" customWidth="1"/>
    <col min="20" max="20" width="3.6640625" customWidth="1"/>
    <col min="21" max="21" width="6.6640625" customWidth="1"/>
  </cols>
  <sheetData>
    <row r="1" spans="1:21" ht="45.6" customHeight="1" x14ac:dyDescent="0.3">
      <c r="C1" s="17" t="s">
        <v>8</v>
      </c>
      <c r="D1" s="17"/>
      <c r="E1" s="17" t="s">
        <v>75</v>
      </c>
      <c r="G1" s="16" t="s">
        <v>58</v>
      </c>
      <c r="I1" s="16"/>
      <c r="J1" s="16"/>
      <c r="K1" s="16"/>
      <c r="M1" s="16"/>
      <c r="O1" s="16"/>
      <c r="Q1" s="16"/>
      <c r="S1" s="16"/>
      <c r="U1" s="16"/>
    </row>
    <row r="2" spans="1:21" x14ac:dyDescent="0.3">
      <c r="G2" s="13" t="s">
        <v>59</v>
      </c>
      <c r="I2" t="s">
        <v>60</v>
      </c>
      <c r="K2" t="s">
        <v>61</v>
      </c>
      <c r="M2" t="s">
        <v>62</v>
      </c>
      <c r="O2" t="s">
        <v>63</v>
      </c>
      <c r="Q2" t="s">
        <v>64</v>
      </c>
      <c r="S2" t="s">
        <v>65</v>
      </c>
      <c r="U2" t="s">
        <v>66</v>
      </c>
    </row>
    <row r="3" spans="1:21" x14ac:dyDescent="0.3">
      <c r="C3" s="24"/>
      <c r="D3" s="24"/>
      <c r="E3" s="24"/>
      <c r="G3" s="13" t="str">
        <f>IF(C3="","",IF(C3=0,SUM('raw data'!C6:G6)/SUM('raw data'!B6:G6),IF(C3=1,SUM('raw data'!D6:G6)/SUM('raw data'!C6:G6),IF(C3=2,SUM('raw data'!E6:G6)/SUM('raw data'!D6:G6),IF(C3=3,SUM('raw data'!F6:G6)/SUM('raw data'!E6:G6),IF(C3=4,SUM('raw data'!G6)/SUM('raw data'!F6:G6)))))))</f>
        <v/>
      </c>
    </row>
    <row r="4" spans="1:21" x14ac:dyDescent="0.3">
      <c r="A4" s="27" t="s">
        <v>9</v>
      </c>
      <c r="C4" s="15">
        <v>3</v>
      </c>
      <c r="D4" s="24"/>
      <c r="E4" s="24">
        <f>'raw data'!N4</f>
        <v>2.8</v>
      </c>
      <c r="G4" s="13">
        <f>IF(C4="","",IF(C4=0,SUM('raw data'!C4:L4)/SUM('raw data'!B4:L4),IF(C4=1,SUM('raw data'!D4:L4)/SUM('raw data'!C4:L4),IF(C4=2,SUM('raw data'!E4:L4)/SUM('raw data'!D4:L4),IF(C4=3,SUM('raw data'!F4:L4)/SUM('raw data'!E4:L4),IF(C4=4,SUM('raw data'!G4:L4)/SUM('raw data'!F4:L4,IF(C4=5,SUM('raw data'!H4:L4)/SUM('raw data'!G4:L4),IF(C4=6,SUM('raw data'!I4:L4)/SUM('raw data'!H4:L4),IF(C4=7,SUM('raw data'!J4:L4)/SUM('raw data'!I4:L4),IF(C4=8,SUM('raw data'!K4:L4)/SUM('raw data'!J4:L4),IF(C4=9,SUM('raw data'!L4:L4)/SUM('raw data'!K4:L4)))))))))))))</f>
        <v>0.66666666666666663</v>
      </c>
      <c r="H4" s="26"/>
      <c r="I4" s="26">
        <f>IF(C4="","",IF(C4=0,SUM('raw data'!D4:L4)/SUM('raw data'!B4:L4),IF(C4=1,SUM('raw data'!E4:L4)/SUM('raw data'!C4:L4),IF(C4=2,SUM('raw data'!F4:L4)/SUM('raw data'!D4:L4),IF(C4=3,SUM('raw data'!G4:L4)/SUM('raw data'!E4:L4),IF(C4=4,SUM('raw data'!H4:L4)/SUM('raw data'!F4:L4,IF(C4=5,SUM('raw data'!I4:L4)/SUM('raw data'!G4:L4),IF(C4=6,SUM('raw data'!J4:L4)/SUM('raw data'!H4:L4),IF(C4=7,SUM('raw data'!K4:L4)/SUM('raw data'!I4:L4),IF(C4=8,SUM('raw data'!L4:L4)/SUM('raw data'!J4:L4),)))))))))))</f>
        <v>0</v>
      </c>
      <c r="J4" s="26"/>
      <c r="K4" s="26">
        <f>IF(C4="","",IF(C4=0,SUM('raw data'!E4:L4)/SUM('raw data'!B4:L4),IF(C4=1,SUM('raw data'!F4:L4)/SUM('raw data'!C4:L4),IF(C4=2,SUM('raw data'!G4:L4)/SUM('raw data'!D4:L4),IF(C4=3,SUM('raw data'!H4:L4)/SUM('raw data'!E4:L4),IF(C4=4,SUM('raw data'!I4:L4)/SUM('raw data'!F4:L4,IF(C4=5,SUM('raw data'!J4:L4)/SUM('raw data'!G4:L4),IF(C4=6,SUM('raw data'!K4:L4)/SUM('raw data'!H4:L4),IF(C4=7,SUM('raw data'!L4:L4)/SUM('raw data'!I4:L4)))))))))))</f>
        <v>0</v>
      </c>
      <c r="L4" s="26"/>
      <c r="M4" s="26">
        <f>IF(C4="","",IF(C4=0,SUM('raw data'!F4:L4)/SUM('raw data'!B4:L4),IF(C4=1,SUM('raw data'!G4:L4)/SUM('raw data'!C4:L4),IF(C4=2,SUM('raw data'!H4:L4)/SUM('raw data'!D4:L4),IF(C4=3,SUM('raw data'!I4:L4)/SUM('raw data'!E4:L4),IF(C4=4,SUM('raw data'!J4:L4)/SUM('raw data'!F4:L4,IF(C4=5,SUM('raw data'!K4:L4)/SUM('raw data'!G4:L4),IF(C4=6,SUM('raw data'!L4:L4)/SUM('raw data'!H4:L4),)))))))))</f>
        <v>0</v>
      </c>
      <c r="N4" s="26"/>
      <c r="O4" s="26">
        <f>IF(C4="","",IF(C4=0,SUM('raw data'!G4:L4)/SUM('raw data'!B4:L4),IF(C4=1,SUM('raw data'!H4:L4)/SUM('raw data'!C4:L4),IF(C4=2,SUM('raw data'!I4:L4)/SUM('raw data'!D4:L4),IF(C4=3,SUM('raw data'!J4:L4)/SUM('raw data'!E4:L4),IF(C4=4,SUM('raw data'!K4:L4)/SUM('raw data'!F4:L4,IF(C4=5,SUM('raw data'!L4:L4)/SUM('raw data'!G4:L4)))))))))</f>
        <v>0</v>
      </c>
      <c r="P4" s="26"/>
      <c r="Q4" s="26">
        <f>IF(C4="","",IF(C4=0,SUM('raw data'!H4:L4)/SUM('raw data'!B4:L4),IF(C4=1,SUM('raw data'!I4:L4)/SUM('raw data'!C4:L4),IF(C4=2,SUM('raw data'!J4:L4)/SUM('raw data'!D4:L4),IF(C4=3,SUM('raw data'!K4:L4)/SUM('raw data'!E4:L4),IF(C4=4,SUM('raw data'!L4:L4)/SUM('raw data'!F4:L4,)))))))</f>
        <v>0</v>
      </c>
      <c r="R4" s="26"/>
      <c r="S4" s="26">
        <f>IF(C4="","",IF(C4=0,SUM('raw data'!I4:L4)/SUM('raw data'!B4:L4),IF(C4=1,SUM('raw data'!J4:L4)/SUM('raw data'!C4:L4),IF(C4=2,SUM('raw data'!K4:L4)/SUM('raw data'!D4:L4),IF(C4=3,SUM('raw data'!L4:L4)/SUM('raw data'!E4:L4))))))</f>
        <v>0</v>
      </c>
      <c r="T4" s="26"/>
      <c r="U4" s="26" t="b">
        <f>IF(C4="","",IF(C4=0,SUM('raw data'!J4:L4)/SUM('raw data'!B4:L4),IF(C4=1,SUM('raw data'!K4:L4)/SUM('raw data'!C4:L4),IF(C4=2,SUM('raw data'!L4:L4)/SUM('raw data'!D4:L4)))))</f>
        <v>0</v>
      </c>
    </row>
    <row r="5" spans="1:21" x14ac:dyDescent="0.3">
      <c r="C5" s="24"/>
      <c r="D5" s="24"/>
      <c r="E5" s="24"/>
      <c r="G5" s="13" t="str">
        <f>IF(C5="","",IF(C5=0,SUM('raw data'!C5:L5)/SUM('raw data'!B5:L5),IF(C5=1,SUM('raw data'!D5:L5)/SUM('raw data'!C5:L5),IF(C5=2,SUM('raw data'!E5:L5)/SUM('raw data'!D5:L5),IF(C5=3,SUM('raw data'!F5:L5)/SUM('raw data'!E5:L5),IF(C5=4,SUM('raw data'!G5:L5)/SUM('raw data'!F5:L5,IF(C5=5,SUM('raw data'!H5:L5)/SUM('raw data'!G5:L5),IF(C5=6,SUM('raw data'!I5:L5)/SUM('raw data'!H5:L5),IF(C5=7,SUM('raw data'!J5:L5)/SUM('raw data'!I5:L5),IF(C5=8,SUM('raw data'!K5:L5)/SUM('raw data'!J5:L5),IF(C5=9,SUM('raw data'!L5:L5)/SUM('raw data'!K5:L5)))))))))))))</f>
        <v/>
      </c>
      <c r="H5" s="26"/>
      <c r="I5" s="26" t="str">
        <f>IF(C5="","",IF(C5=0,SUM('raw data'!D5:L5)/SUM('raw data'!B5:L5),IF(C5=1,SUM('raw data'!E5:L5)/SUM('raw data'!C5:L5),IF(C5=2,SUM('raw data'!F5:L5)/SUM('raw data'!D5:L5),IF(C5=3,SUM('raw data'!G5:L5)/SUM('raw data'!E5:L5),IF(C5=4,SUM('raw data'!H5:L5)/SUM('raw data'!F5:L5,IF(C5=5,SUM('raw data'!I5:L5)/SUM('raw data'!G5:L5),IF(C5=6,SUM('raw data'!J5:L5)/SUM('raw data'!H5:L5),IF(C5=7,SUM('raw data'!K5:L5)/SUM('raw data'!I5:L5),IF(C5=8,SUM('raw data'!L5:L5)/SUM('raw data'!J5:L5),)))))))))))</f>
        <v/>
      </c>
      <c r="J5" s="26"/>
      <c r="K5" s="26" t="str">
        <f>IF(C5="","",IF(C5=0,SUM('raw data'!E5:L5)/SUM('raw data'!B5:L5),IF(C5=1,SUM('raw data'!F5:L5)/SUM('raw data'!C5:L5),IF(C5=2,SUM('raw data'!G5:L5)/SUM('raw data'!D5:L5),IF(C5=3,SUM('raw data'!H5:L5)/SUM('raw data'!E5:L5),IF(C5=4,SUM('raw data'!I5:L5)/SUM('raw data'!F5:L5,IF(C5=5,SUM('raw data'!J5:L5)/SUM('raw data'!G5:L5),IF(C5=6,SUM('raw data'!K5:L5)/SUM('raw data'!H5:L5),IF(C5=7,SUM('raw data'!L5:L5)/SUM('raw data'!I5:L5)))))))))))</f>
        <v/>
      </c>
      <c r="L5" s="26"/>
      <c r="M5" s="26" t="str">
        <f>IF(C5="","",IF(C5=0,SUM('raw data'!F5:L5)/SUM('raw data'!B5:L5),IF(C5=1,SUM('raw data'!G5:L5)/SUM('raw data'!C5:L5),IF(C5=2,SUM('raw data'!H5:L5)/SUM('raw data'!D5:L5),IF(C5=3,SUM('raw data'!I5:L5)/SUM('raw data'!E5:L5),IF(C5=4,SUM('raw data'!J5:L5)/SUM('raw data'!F5:L5,IF(C5=5,SUM('raw data'!K5:L5)/SUM('raw data'!G5:L5),IF(C5=6,SUM('raw data'!L5:L5)/SUM('raw data'!H5:L5),)))))))))</f>
        <v/>
      </c>
      <c r="N5" s="26"/>
      <c r="O5" s="26" t="str">
        <f>IF(C5="","",IF(C5=0,SUM('raw data'!G5:L5)/SUM('raw data'!B5:L5),IF(C5=1,SUM('raw data'!H5:L5)/SUM('raw data'!C5:L5),IF(C5=2,SUM('raw data'!I5:L5)/SUM('raw data'!D5:L5),IF(C5=3,SUM('raw data'!J5:L5)/SUM('raw data'!E5:L5),IF(C5=4,SUM('raw data'!K5:L5)/SUM('raw data'!F5:L5,IF(C5=5,SUM('raw data'!L5:L5)/SUM('raw data'!G5:L5)))))))))</f>
        <v/>
      </c>
      <c r="P5" s="26"/>
      <c r="Q5" s="26" t="str">
        <f>IF(C5="","",IF(C5=0,SUM('raw data'!H5:L5)/SUM('raw data'!B5:L5),IF(C5=1,SUM('raw data'!I5:L5)/SUM('raw data'!C5:L5),IF(C5=2,SUM('raw data'!J5:L5)/SUM('raw data'!D5:L5),IF(C5=3,SUM('raw data'!K5:L5)/SUM('raw data'!E5:L5),IF(C5=4,SUM('raw data'!L5:L5)/SUM('raw data'!F5:L5,)))))))</f>
        <v/>
      </c>
      <c r="R5" s="26"/>
      <c r="S5" s="26" t="str">
        <f>IF(C5="","",IF(C5=0,SUM('raw data'!I5:L5)/SUM('raw data'!B5:L5),IF(C5=1,SUM('raw data'!J5:L5)/SUM('raw data'!C5:L5),IF(C5=2,SUM('raw data'!K5:L5)/SUM('raw data'!D5:L5),IF(C5=3,SUM('raw data'!L5:L5)/SUM('raw data'!E5:L5))))))</f>
        <v/>
      </c>
      <c r="T5" s="26"/>
      <c r="U5" s="26" t="str">
        <f>IF(C5="","",IF(C5=0,SUM('raw data'!J5:L5)/SUM('raw data'!B5:L5),IF(C5=1,SUM('raw data'!K5:L5)/SUM('raw data'!C5:L5),IF(C5=2,SUM('raw data'!L5:L5)/SUM('raw data'!D5:L5)))))</f>
        <v/>
      </c>
    </row>
    <row r="6" spans="1:21" x14ac:dyDescent="0.3">
      <c r="A6" t="s">
        <v>4</v>
      </c>
      <c r="C6" s="15">
        <v>1</v>
      </c>
      <c r="D6" s="24"/>
      <c r="E6" s="24">
        <f>'raw data'!N6</f>
        <v>0.4</v>
      </c>
      <c r="G6" s="13">
        <f>IF(C6="","",IF(C6=0,SUM('raw data'!C6:L6)/SUM('raw data'!B6:L6),IF(C6=1,SUM('raw data'!D6:L6)/SUM('raw data'!C6:L6),IF(C6=2,SUM('raw data'!E6:L6)/SUM('raw data'!D6:L6),IF(C6=3,SUM('raw data'!F6:L6)/SUM('raw data'!E6:L6),IF(C6=4,SUM('raw data'!G6:L6)/SUM('raw data'!F6:L6,IF(C6=5,SUM('raw data'!H6:L6)/SUM('raw data'!G6:L6),IF(C6=6,SUM('raw data'!I6:L6)/SUM('raw data'!H6:L6),IF(C6=7,SUM('raw data'!J6:L6)/SUM('raw data'!I6:L6),IF(C6=8,SUM('raw data'!K6:L6)/SUM('raw data'!J6:L6),IF(C6=9,SUM('raw data'!L6:L6)/SUM('raw data'!K6:L6)))))))))))))</f>
        <v>0</v>
      </c>
      <c r="H6" s="26"/>
      <c r="I6" s="26">
        <f>IF(C6="","",IF(C6=0,SUM('raw data'!D6:L6)/SUM('raw data'!B6:L6),IF(C6=1,SUM('raw data'!E6:L6)/SUM('raw data'!C6:L6),IF(C6=2,SUM('raw data'!F6:L6)/SUM('raw data'!D6:L6),IF(C6=3,SUM('raw data'!G6:L6)/SUM('raw data'!E6:L6),IF(C6=4,SUM('raw data'!H6:L6)/SUM('raw data'!F6:L6,IF(C6=5,SUM('raw data'!I6:L6)/SUM('raw data'!G6:L6),IF(C6=6,SUM('raw data'!J6:L6)/SUM('raw data'!H6:L6),IF(C6=7,SUM('raw data'!K6:L6)/SUM('raw data'!I6:L6),IF(C6=8,SUM('raw data'!L6:L6)/SUM('raw data'!J6:L6),)))))))))))</f>
        <v>0</v>
      </c>
      <c r="J6" s="26"/>
      <c r="K6" s="26">
        <f>IF(C6="","",IF(C6=0,SUM('raw data'!E6:L6)/SUM('raw data'!B6:L6),IF(C6=1,SUM('raw data'!F6:L6)/SUM('raw data'!C6:L6),IF(C6=2,SUM('raw data'!G6:L6)/SUM('raw data'!D6:L6),IF(C6=3,SUM('raw data'!H6:L6)/SUM('raw data'!E6:L6),IF(C6=4,SUM('raw data'!I6:L6)/SUM('raw data'!F6:L6,IF(C6=5,SUM('raw data'!J6:L6)/SUM('raw data'!G6:L6),IF(C6=6,SUM('raw data'!K6:L6)/SUM('raw data'!H6:L6),IF(C6=7,SUM('raw data'!L6:L6)/SUM('raw data'!I6:L6)))))))))))</f>
        <v>0</v>
      </c>
      <c r="L6" s="26"/>
      <c r="M6" s="26">
        <f>IF(C6="","",IF(C6=0,SUM('raw data'!F6:L6)/SUM('raw data'!B6:L6),IF(C6=1,SUM('raw data'!G6:L6)/SUM('raw data'!C6:L6),IF(C6=2,SUM('raw data'!H6:L6)/SUM('raw data'!D6:L6),IF(C6=3,SUM('raw data'!I6:L6)/SUM('raw data'!E6:L6),IF(C6=4,SUM('raw data'!J6:L6)/SUM('raw data'!F6:L6,IF(C6=5,SUM('raw data'!K6:L6)/SUM('raw data'!G6:L6),IF(C6=6,SUM('raw data'!L6:L6)/SUM('raw data'!H6:L6),)))))))))</f>
        <v>0</v>
      </c>
      <c r="N6" s="26"/>
      <c r="O6" s="26">
        <f>IF(C6="","",IF(C6=0,SUM('raw data'!G6:L6)/SUM('raw data'!B6:L6),IF(C6=1,SUM('raw data'!H6:L6)/SUM('raw data'!C6:L6),IF(C6=2,SUM('raw data'!I6:L6)/SUM('raw data'!D6:L6),IF(C6=3,SUM('raw data'!J6:L6)/SUM('raw data'!E6:L6),IF(C6=4,SUM('raw data'!K6:L6)/SUM('raw data'!F6:L6,IF(C6=5,SUM('raw data'!L6:L6)/SUM('raw data'!G6:L6)))))))))</f>
        <v>0</v>
      </c>
      <c r="P6" s="26"/>
      <c r="Q6" s="26">
        <f>IF(C6="","",IF(C6=0,SUM('raw data'!H6:L6)/SUM('raw data'!B6:L6),IF(C6=1,SUM('raw data'!I6:L6)/SUM('raw data'!C6:L6),IF(C6=2,SUM('raw data'!J6:L6)/SUM('raw data'!D6:L6),IF(C6=3,SUM('raw data'!K6:L6)/SUM('raw data'!E6:L6),IF(C6=4,SUM('raw data'!L6:L6)/SUM('raw data'!F6:L6,)))))))</f>
        <v>0</v>
      </c>
      <c r="R6" s="26"/>
      <c r="S6" s="26">
        <f>IF(C6="","",IF(C6=0,SUM('raw data'!I6:L6)/SUM('raw data'!B6:L6),IF(C6=1,SUM('raw data'!J6:L6)/SUM('raw data'!C6:L6),IF(C6=2,SUM('raw data'!K6:L6)/SUM('raw data'!D6:L6),IF(C6=3,SUM('raw data'!L6:L6)/SUM('raw data'!E6:L6))))))</f>
        <v>0</v>
      </c>
      <c r="T6" s="26"/>
      <c r="U6" s="26">
        <f>IF(C6="","",IF(C6=0,SUM('raw data'!J6:L6)/SUM('raw data'!B6:L6),IF(C6=1,SUM('raw data'!K6:L6)/SUM('raw data'!C6:L6),IF(C6=2,SUM('raw data'!L6:L6)/SUM('raw data'!D6:L6)))))</f>
        <v>0</v>
      </c>
    </row>
    <row r="7" spans="1:21" x14ac:dyDescent="0.3">
      <c r="A7" t="s">
        <v>10</v>
      </c>
      <c r="C7" s="15">
        <v>1</v>
      </c>
      <c r="D7" s="24"/>
      <c r="E7" s="24">
        <f>'raw data'!N7</f>
        <v>0.4</v>
      </c>
      <c r="G7" s="13">
        <f>IF(C7="","",IF(C7=0,SUM('raw data'!C7:L7)/SUM('raw data'!B7:L7),IF(C7=1,SUM('raw data'!D7:L7)/SUM('raw data'!C7:L7),IF(C7=2,SUM('raw data'!E7:L7)/SUM('raw data'!D7:L7),IF(C7=3,SUM('raw data'!F7:L7)/SUM('raw data'!E7:L7),IF(C7=4,SUM('raw data'!G7:L7)/SUM('raw data'!F7:L7,IF(C7=5,SUM('raw data'!H7:L7)/SUM('raw data'!G7:L7),IF(C7=6,SUM('raw data'!I7:L7)/SUM('raw data'!H7:L7),IF(C7=7,SUM('raw data'!J7:L7)/SUM('raw data'!I7:L7),IF(C7=8,SUM('raw data'!K7:L7)/SUM('raw data'!J7:L7),IF(C7=9,SUM('raw data'!L7:L7)/SUM('raw data'!K7:L7)))))))))))))</f>
        <v>0</v>
      </c>
      <c r="H7" s="26"/>
      <c r="I7" s="26">
        <f>IF(C7="","",IF(C7=0,SUM('raw data'!D7:L7)/SUM('raw data'!B7:L7),IF(C7=1,SUM('raw data'!E7:L7)/SUM('raw data'!C7:L7),IF(C7=2,SUM('raw data'!F7:L7)/SUM('raw data'!D7:L7),IF(C7=3,SUM('raw data'!G7:L7)/SUM('raw data'!E7:L7),IF(C7=4,SUM('raw data'!H7:L7)/SUM('raw data'!F7:L7,IF(C7=5,SUM('raw data'!I7:L7)/SUM('raw data'!G7:L7),IF(C7=6,SUM('raw data'!J7:L7)/SUM('raw data'!H7:L7),IF(C7=7,SUM('raw data'!K7:L7)/SUM('raw data'!I7:L7),IF(C7=8,SUM('raw data'!L7:L7)/SUM('raw data'!J7:L7),)))))))))))</f>
        <v>0</v>
      </c>
      <c r="J7" s="26"/>
      <c r="K7" s="26">
        <f>IF(C7="","",IF(C7=0,SUM('raw data'!E7:L7)/SUM('raw data'!B7:L7),IF(C7=1,SUM('raw data'!F7:L7)/SUM('raw data'!C7:L7),IF(C7=2,SUM('raw data'!G7:L7)/SUM('raw data'!D7:L7),IF(C7=3,SUM('raw data'!H7:L7)/SUM('raw data'!E7:L7),IF(C7=4,SUM('raw data'!I7:L7)/SUM('raw data'!F7:L7,IF(C7=5,SUM('raw data'!J7:L7)/SUM('raw data'!G7:L7),IF(C7=6,SUM('raw data'!K7:L7)/SUM('raw data'!H7:L7),IF(C7=7,SUM('raw data'!L7:L7)/SUM('raw data'!I7:L7)))))))))))</f>
        <v>0</v>
      </c>
      <c r="L7" s="26"/>
      <c r="M7" s="26">
        <f>IF(C7="","",IF(C7=0,SUM('raw data'!F7:L7)/SUM('raw data'!B7:L7),IF(C7=1,SUM('raw data'!G7:L7)/SUM('raw data'!C7:L7),IF(C7=2,SUM('raw data'!H7:L7)/SUM('raw data'!D7:L7),IF(C7=3,SUM('raw data'!I7:L7)/SUM('raw data'!E7:L7),IF(C7=4,SUM('raw data'!J7:L7)/SUM('raw data'!F7:L7,IF(C7=5,SUM('raw data'!K7:L7)/SUM('raw data'!G7:L7),IF(C7=6,SUM('raw data'!L7:L7)/SUM('raw data'!H7:L7),)))))))))</f>
        <v>0</v>
      </c>
      <c r="N7" s="26"/>
      <c r="O7" s="26">
        <f>IF(C7="","",IF(C7=0,SUM('raw data'!G7:L7)/SUM('raw data'!B7:L7),IF(C7=1,SUM('raw data'!H7:L7)/SUM('raw data'!C7:L7),IF(C7=2,SUM('raw data'!I7:L7)/SUM('raw data'!D7:L7),IF(C7=3,SUM('raw data'!J7:L7)/SUM('raw data'!E7:L7),IF(C7=4,SUM('raw data'!K7:L7)/SUM('raw data'!F7:L7,IF(C7=5,SUM('raw data'!L7:L7)/SUM('raw data'!G7:L7)))))))))</f>
        <v>0</v>
      </c>
      <c r="P7" s="26"/>
      <c r="Q7" s="26">
        <f>IF(C7="","",IF(C7=0,SUM('raw data'!H7:L7)/SUM('raw data'!B7:L7),IF(C7=1,SUM('raw data'!I7:L7)/SUM('raw data'!C7:L7),IF(C7=2,SUM('raw data'!J7:L7)/SUM('raw data'!D7:L7),IF(C7=3,SUM('raw data'!K7:L7)/SUM('raw data'!E7:L7),IF(C7=4,SUM('raw data'!L7:L7)/SUM('raw data'!F7:L7,)))))))</f>
        <v>0</v>
      </c>
      <c r="R7" s="26"/>
      <c r="S7" s="26">
        <f>IF(C7="","",IF(C7=0,SUM('raw data'!I7:L7)/SUM('raw data'!B7:L7),IF(C7=1,SUM('raw data'!J7:L7)/SUM('raw data'!C7:L7),IF(C7=2,SUM('raw data'!K7:L7)/SUM('raw data'!D7:L7),IF(C7=3,SUM('raw data'!L7:L7)/SUM('raw data'!E7:L7))))))</f>
        <v>0</v>
      </c>
      <c r="T7" s="26"/>
      <c r="U7" s="26">
        <f>IF(C7="","",IF(C7=0,SUM('raw data'!J7:L7)/SUM('raw data'!B7:L7),IF(C7=1,SUM('raw data'!K7:L7)/SUM('raw data'!C7:L7),IF(C7=2,SUM('raw data'!L7:L7)/SUM('raw data'!D7:L7)))))</f>
        <v>0</v>
      </c>
    </row>
    <row r="8" spans="1:21" x14ac:dyDescent="0.3">
      <c r="A8" t="s">
        <v>11</v>
      </c>
      <c r="C8" s="15">
        <v>1</v>
      </c>
      <c r="D8" s="24"/>
      <c r="E8" s="24">
        <f>'raw data'!N8</f>
        <v>0.8</v>
      </c>
      <c r="G8" s="13">
        <f>IF(C8="","",IF(C8=0,SUM('raw data'!C8:L8)/SUM('raw data'!B8:L8),IF(C8=1,SUM('raw data'!D8:L8)/SUM('raw data'!C8:L8),IF(C8=2,SUM('raw data'!E8:L8)/SUM('raw data'!D8:L8),IF(C8=3,SUM('raw data'!F8:L8)/SUM('raw data'!E8:L8),IF(C8=4,SUM('raw data'!G8:L8)/SUM('raw data'!F8:L8,IF(C8=5,SUM('raw data'!H8:L8)/SUM('raw data'!G8:L8),IF(C8=6,SUM('raw data'!I8:L8)/SUM('raw data'!H8:L8),IF(C8=7,SUM('raw data'!J8:L8)/SUM('raw data'!I8:L8),IF(C8=8,SUM('raw data'!K8:L8)/SUM('raw data'!J8:L8),IF(C8=9,SUM('raw data'!L8:L8)/SUM('raw data'!K8:L8)))))))))))))</f>
        <v>0</v>
      </c>
      <c r="H8" s="26"/>
      <c r="I8" s="26">
        <f>IF(C8="","",IF(C8=0,SUM('raw data'!D8:L8)/SUM('raw data'!B8:L8),IF(C8=1,SUM('raw data'!E8:L8)/SUM('raw data'!C8:L8),IF(C8=2,SUM('raw data'!F8:L8)/SUM('raw data'!D8:L8),IF(C8=3,SUM('raw data'!G8:L8)/SUM('raw data'!E8:L8),IF(C8=4,SUM('raw data'!H8:L8)/SUM('raw data'!F8:L8,IF(C8=5,SUM('raw data'!I8:L8)/SUM('raw data'!G8:L8),IF(C8=6,SUM('raw data'!J8:L8)/SUM('raw data'!H8:L8),IF(C8=7,SUM('raw data'!K8:L8)/SUM('raw data'!I8:L8),IF(C8=8,SUM('raw data'!L8:L8)/SUM('raw data'!J8:L8),)))))))))))</f>
        <v>0</v>
      </c>
      <c r="J8" s="26"/>
      <c r="K8" s="26">
        <f>IF(C8="","",IF(C8=0,SUM('raw data'!E8:L8)/SUM('raw data'!B8:L8),IF(C8=1,SUM('raw data'!F8:L8)/SUM('raw data'!C8:L8),IF(C8=2,SUM('raw data'!G8:L8)/SUM('raw data'!D8:L8),IF(C8=3,SUM('raw data'!H8:L8)/SUM('raw data'!E8:L8),IF(C8=4,SUM('raw data'!I8:L8)/SUM('raw data'!F8:L8,IF(C8=5,SUM('raw data'!J8:L8)/SUM('raw data'!G8:L8),IF(C8=6,SUM('raw data'!K8:L8)/SUM('raw data'!H8:L8),IF(C8=7,SUM('raw data'!L8:L8)/SUM('raw data'!I8:L8)))))))))))</f>
        <v>0</v>
      </c>
      <c r="L8" s="26"/>
      <c r="M8" s="26">
        <f>IF(C8="","",IF(C8=0,SUM('raw data'!F8:L8)/SUM('raw data'!B8:L8),IF(C8=1,SUM('raw data'!G8:L8)/SUM('raw data'!C8:L8),IF(C8=2,SUM('raw data'!H8:L8)/SUM('raw data'!D8:L8),IF(C8=3,SUM('raw data'!I8:L8)/SUM('raw data'!E8:L8),IF(C8=4,SUM('raw data'!J8:L8)/SUM('raw data'!F8:L8,IF(C8=5,SUM('raw data'!K8:L8)/SUM('raw data'!G8:L8),IF(C8=6,SUM('raw data'!L8:L8)/SUM('raw data'!H8:L8),)))))))))</f>
        <v>0</v>
      </c>
      <c r="N8" s="26"/>
      <c r="O8" s="26">
        <f>IF(C8="","",IF(C8=0,SUM('raw data'!G8:L8)/SUM('raw data'!B8:L8),IF(C8=1,SUM('raw data'!H8:L8)/SUM('raw data'!C8:L8),IF(C8=2,SUM('raw data'!I8:L8)/SUM('raw data'!D8:L8),IF(C8=3,SUM('raw data'!J8:L8)/SUM('raw data'!E8:L8),IF(C8=4,SUM('raw data'!K8:L8)/SUM('raw data'!F8:L8,IF(C8=5,SUM('raw data'!L8:L8)/SUM('raw data'!G8:L8)))))))))</f>
        <v>0</v>
      </c>
      <c r="P8" s="26"/>
      <c r="Q8" s="26">
        <f>IF(C8="","",IF(C8=0,SUM('raw data'!H8:L8)/SUM('raw data'!B8:L8),IF(C8=1,SUM('raw data'!I8:L8)/SUM('raw data'!C8:L8),IF(C8=2,SUM('raw data'!J8:L8)/SUM('raw data'!D8:L8),IF(C8=3,SUM('raw data'!K8:L8)/SUM('raw data'!E8:L8),IF(C8=4,SUM('raw data'!L8:L8)/SUM('raw data'!F8:L8,)))))))</f>
        <v>0</v>
      </c>
      <c r="R8" s="26"/>
      <c r="S8" s="26">
        <f>IF(C8="","",IF(C8=0,SUM('raw data'!I8:L8)/SUM('raw data'!B8:L8),IF(C8=1,SUM('raw data'!J8:L8)/SUM('raw data'!C8:L8),IF(C8=2,SUM('raw data'!K8:L8)/SUM('raw data'!D8:L8),IF(C8=3,SUM('raw data'!L8:L8)/SUM('raw data'!E8:L8))))))</f>
        <v>0</v>
      </c>
      <c r="T8" s="26"/>
      <c r="U8" s="26">
        <f>IF(C8="","",IF(C8=0,SUM('raw data'!J8:L8)/SUM('raw data'!B8:L8),IF(C8=1,SUM('raw data'!K8:L8)/SUM('raw data'!C8:L8),IF(C8=2,SUM('raw data'!L8:L8)/SUM('raw data'!D8:L8)))))</f>
        <v>0</v>
      </c>
    </row>
    <row r="9" spans="1:21" x14ac:dyDescent="0.3">
      <c r="A9" t="s">
        <v>12</v>
      </c>
      <c r="C9" s="15">
        <v>0</v>
      </c>
      <c r="D9" s="24"/>
      <c r="E9" s="24">
        <f>'raw data'!N9</f>
        <v>0.8</v>
      </c>
      <c r="G9" s="13">
        <f>IF(C9="","",IF(C9=0,SUM('raw data'!C9:L9)/SUM('raw data'!B9:L9),IF(C9=1,SUM('raw data'!D9:L9)/SUM('raw data'!C9:L9),IF(C9=2,SUM('raw data'!E9:L9)/SUM('raw data'!D9:L9),IF(C9=3,SUM('raw data'!F9:L9)/SUM('raw data'!E9:L9),IF(C9=4,SUM('raw data'!G9:L9)/SUM('raw data'!F9:L9,IF(C9=5,SUM('raw data'!H9:L9)/SUM('raw data'!G9:L9),IF(C9=6,SUM('raw data'!I9:L9)/SUM('raw data'!H9:L9),IF(C9=7,SUM('raw data'!J9:L9)/SUM('raw data'!I9:L9),IF(C9=8,SUM('raw data'!K9:L9)/SUM('raw data'!J9:L9),IF(C9=9,SUM('raw data'!L9:L9)/SUM('raw data'!K9:L9)))))))))))))</f>
        <v>0.8</v>
      </c>
      <c r="H9" s="26"/>
      <c r="I9" s="26">
        <f>IF(C9="","",IF(C9=0,SUM('raw data'!D9:L9)/SUM('raw data'!B9:L9),IF(C9=1,SUM('raw data'!E9:L9)/SUM('raw data'!C9:L9),IF(C9=2,SUM('raw data'!F9:L9)/SUM('raw data'!D9:L9),IF(C9=3,SUM('raw data'!G9:L9)/SUM('raw data'!E9:L9),IF(C9=4,SUM('raw data'!H9:L9)/SUM('raw data'!F9:L9,IF(C9=5,SUM('raw data'!I9:L9)/SUM('raw data'!G9:L9),IF(C9=6,SUM('raw data'!J9:L9)/SUM('raw data'!H9:L9),IF(C9=7,SUM('raw data'!K9:L9)/SUM('raw data'!I9:L9),IF(C9=8,SUM('raw data'!L9:L9)/SUM('raw data'!J9:L9),)))))))))))</f>
        <v>0</v>
      </c>
      <c r="J9" s="26"/>
      <c r="K9" s="26">
        <f>IF(C9="","",IF(C9=0,SUM('raw data'!E9:L9)/SUM('raw data'!B9:L9),IF(C9=1,SUM('raw data'!F9:L9)/SUM('raw data'!C9:L9),IF(C9=2,SUM('raw data'!G9:L9)/SUM('raw data'!D9:L9),IF(C9=3,SUM('raw data'!H9:L9)/SUM('raw data'!E9:L9),IF(C9=4,SUM('raw data'!I9:L9)/SUM('raw data'!F9:L9,IF(C9=5,SUM('raw data'!J9:L9)/SUM('raw data'!G9:L9),IF(C9=6,SUM('raw data'!K9:L9)/SUM('raw data'!H9:L9),IF(C9=7,SUM('raw data'!L9:L9)/SUM('raw data'!I9:L9)))))))))))</f>
        <v>0</v>
      </c>
      <c r="L9" s="26"/>
      <c r="M9" s="26">
        <f>IF(C9="","",IF(C9=0,SUM('raw data'!F9:L9)/SUM('raw data'!B9:L9),IF(C9=1,SUM('raw data'!G9:L9)/SUM('raw data'!C9:L9),IF(C9=2,SUM('raw data'!H9:L9)/SUM('raw data'!D9:L9),IF(C9=3,SUM('raw data'!I9:L9)/SUM('raw data'!E9:L9),IF(C9=4,SUM('raw data'!J9:L9)/SUM('raw data'!F9:L9,IF(C9=5,SUM('raw data'!K9:L9)/SUM('raw data'!G9:L9),IF(C9=6,SUM('raw data'!L9:L9)/SUM('raw data'!H9:L9),)))))))))</f>
        <v>0</v>
      </c>
      <c r="N9" s="26"/>
      <c r="O9" s="26">
        <f>IF(C9="","",IF(C9=0,SUM('raw data'!G9:L9)/SUM('raw data'!B9:L9),IF(C9=1,SUM('raw data'!H9:L9)/SUM('raw data'!C9:L9),IF(C9=2,SUM('raw data'!I9:L9)/SUM('raw data'!D9:L9),IF(C9=3,SUM('raw data'!J9:L9)/SUM('raw data'!E9:L9),IF(C9=4,SUM('raw data'!K9:L9)/SUM('raw data'!F9:L9,IF(C9=5,SUM('raw data'!L9:L9)/SUM('raw data'!G9:L9)))))))))</f>
        <v>0</v>
      </c>
      <c r="P9" s="26"/>
      <c r="Q9" s="26">
        <f>IF(C9="","",IF(C9=0,SUM('raw data'!H9:L9)/SUM('raw data'!B9:L9),IF(C9=1,SUM('raw data'!I9:L9)/SUM('raw data'!C9:L9),IF(C9=2,SUM('raw data'!J9:L9)/SUM('raw data'!D9:L9),IF(C9=3,SUM('raw data'!K9:L9)/SUM('raw data'!E9:L9),IF(C9=4,SUM('raw data'!L9:L9)/SUM('raw data'!F9:L9,)))))))</f>
        <v>0</v>
      </c>
      <c r="R9" s="26"/>
      <c r="S9" s="26">
        <f>IF(C9="","",IF(C9=0,SUM('raw data'!I9:L9)/SUM('raw data'!B9:L9),IF(C9=1,SUM('raw data'!J9:L9)/SUM('raw data'!C9:L9),IF(C9=2,SUM('raw data'!K9:L9)/SUM('raw data'!D9:L9),IF(C9=3,SUM('raw data'!L9:L9)/SUM('raw data'!E9:L9))))))</f>
        <v>0</v>
      </c>
      <c r="T9" s="26"/>
      <c r="U9" s="26">
        <f>IF(C9="","",IF(C9=0,SUM('raw data'!J9:L9)/SUM('raw data'!B9:L9),IF(C9=1,SUM('raw data'!K9:L9)/SUM('raw data'!C9:L9),IF(C9=2,SUM('raw data'!L9:L9)/SUM('raw data'!D9:L9)))))</f>
        <v>0</v>
      </c>
    </row>
    <row r="10" spans="1:21" x14ac:dyDescent="0.3">
      <c r="C10" s="24"/>
      <c r="D10" s="24"/>
      <c r="E10" s="24"/>
      <c r="G10" s="13" t="str">
        <f>IF(C10="","",IF(C10=0,SUM('raw data'!C10:L10)/SUM('raw data'!B10:L10),IF(C10=1,SUM('raw data'!D10:L10)/SUM('raw data'!C10:L10),IF(C10=2,SUM('raw data'!E10:L10)/SUM('raw data'!D10:L10),IF(C10=3,SUM('raw data'!F10:L10)/SUM('raw data'!E10:L10),IF(C10=4,SUM('raw data'!G10:L10)/SUM('raw data'!F10:L10,IF(C10=5,SUM('raw data'!H10:L10)/SUM('raw data'!G10:L10),IF(C10=6,SUM('raw data'!I10:L10)/SUM('raw data'!H10:L10),IF(C10=7,SUM('raw data'!J10:L10)/SUM('raw data'!I10:L10),IF(C10=8,SUM('raw data'!K10:L10)/SUM('raw data'!J10:L10),IF(C10=9,SUM('raw data'!L10:L10)/SUM('raw data'!K10:L10)))))))))))))</f>
        <v/>
      </c>
      <c r="H10" s="26"/>
      <c r="I10" s="26" t="str">
        <f>IF(C10="","",IF(C10=0,SUM('raw data'!D10:L10)/SUM('raw data'!B10:L10),IF(C10=1,SUM('raw data'!E10:L10)/SUM('raw data'!C10:L10),IF(C10=2,SUM('raw data'!F10:L10)/SUM('raw data'!D10:L10),IF(C10=3,SUM('raw data'!G10:L10)/SUM('raw data'!E10:L10),IF(C10=4,SUM('raw data'!H10:L10)/SUM('raw data'!F10:L10,IF(C10=5,SUM('raw data'!I10:L10)/SUM('raw data'!G10:L10),IF(C10=6,SUM('raw data'!J10:L10)/SUM('raw data'!H10:L10),IF(C10=7,SUM('raw data'!K10:L10)/SUM('raw data'!I10:L10),IF(C10=8,SUM('raw data'!L10:L10)/SUM('raw data'!J10:L10),)))))))))))</f>
        <v/>
      </c>
      <c r="J10" s="26"/>
      <c r="K10" s="26" t="str">
        <f>IF(C10="","",IF(C10=0,SUM('raw data'!E10:L10)/SUM('raw data'!B10:L10),IF(C10=1,SUM('raw data'!F10:L10)/SUM('raw data'!C10:L10),IF(C10=2,SUM('raw data'!G10:L10)/SUM('raw data'!D10:L10),IF(C10=3,SUM('raw data'!H10:L10)/SUM('raw data'!E10:L10),IF(C10=4,SUM('raw data'!I10:L10)/SUM('raw data'!F10:L10,IF(C10=5,SUM('raw data'!J10:L10)/SUM('raw data'!G10:L10),IF(C10=6,SUM('raw data'!K10:L10)/SUM('raw data'!H10:L10),IF(C10=7,SUM('raw data'!L10:L10)/SUM('raw data'!I10:L10)))))))))))</f>
        <v/>
      </c>
      <c r="L10" s="26"/>
      <c r="M10" s="26" t="str">
        <f>IF(C10="","",IF(C10=0,SUM('raw data'!F10:L10)/SUM('raw data'!B10:L10),IF(C10=1,SUM('raw data'!G10:L10)/SUM('raw data'!C10:L10),IF(C10=2,SUM('raw data'!H10:L10)/SUM('raw data'!D10:L10),IF(C10=3,SUM('raw data'!I10:L10)/SUM('raw data'!E10:L10),IF(C10=4,SUM('raw data'!J10:L10)/SUM('raw data'!F10:L10,IF(C10=5,SUM('raw data'!K10:L10)/SUM('raw data'!G10:L10),IF(C10=6,SUM('raw data'!L10:L10)/SUM('raw data'!H10:L10),)))))))))</f>
        <v/>
      </c>
      <c r="N10" s="26"/>
      <c r="O10" s="26" t="str">
        <f>IF(C10="","",IF(C10=0,SUM('raw data'!G10:L10)/SUM('raw data'!B10:L10),IF(C10=1,SUM('raw data'!H10:L10)/SUM('raw data'!C10:L10),IF(C10=2,SUM('raw data'!I10:L10)/SUM('raw data'!D10:L10),IF(C10=3,SUM('raw data'!J10:L10)/SUM('raw data'!E10:L10),IF(C10=4,SUM('raw data'!K10:L10)/SUM('raw data'!F10:L10,IF(C10=5,SUM('raw data'!L10:L10)/SUM('raw data'!G10:L10)))))))))</f>
        <v/>
      </c>
      <c r="P10" s="26"/>
      <c r="Q10" s="26" t="str">
        <f>IF(C10="","",IF(C10=0,SUM('raw data'!H10:L10)/SUM('raw data'!B10:L10),IF(C10=1,SUM('raw data'!I10:L10)/SUM('raw data'!C10:L10),IF(C10=2,SUM('raw data'!J10:L10)/SUM('raw data'!D10:L10),IF(C10=3,SUM('raw data'!K10:L10)/SUM('raw data'!E10:L10),IF(C10=4,SUM('raw data'!L10:L10)/SUM('raw data'!F10:L10,)))))))</f>
        <v/>
      </c>
      <c r="R10" s="26"/>
      <c r="S10" s="26" t="str">
        <f>IF(C10="","",IF(C10=0,SUM('raw data'!I10:L10)/SUM('raw data'!B10:L10),IF(C10=1,SUM('raw data'!J10:L10)/SUM('raw data'!C10:L10),IF(C10=2,SUM('raw data'!K10:L10)/SUM('raw data'!D10:L10),IF(C10=3,SUM('raw data'!L10:L10)/SUM('raw data'!E10:L10))))))</f>
        <v/>
      </c>
      <c r="T10" s="26"/>
      <c r="U10" s="26" t="str">
        <f>IF(C10="","",IF(C10=0,SUM('raw data'!J10:L10)/SUM('raw data'!B10:L10),IF(C10=1,SUM('raw data'!K10:L10)/SUM('raw data'!C10:L10),IF(C10=2,SUM('raw data'!L10:L10)/SUM('raw data'!D10:L10)))))</f>
        <v/>
      </c>
    </row>
    <row r="11" spans="1:21" x14ac:dyDescent="0.3">
      <c r="C11" s="24"/>
      <c r="D11" s="24"/>
      <c r="E11" s="24"/>
      <c r="G11" s="13" t="str">
        <f>IF(C11="","",IF(C11=0,SUM('raw data'!C11:L11)/SUM('raw data'!B11:L11),IF(C11=1,SUM('raw data'!D11:L11)/SUM('raw data'!C11:L11),IF(C11=2,SUM('raw data'!E11:L11)/SUM('raw data'!D11:L11),IF(C11=3,SUM('raw data'!F11:L11)/SUM('raw data'!E11:L11),IF(C11=4,SUM('raw data'!G11:L11)/SUM('raw data'!F11:L11,IF(C11=5,SUM('raw data'!H11:L11)/SUM('raw data'!G11:L11),IF(C11=6,SUM('raw data'!I11:L11)/SUM('raw data'!H11:L11),IF(C11=7,SUM('raw data'!J11:L11)/SUM('raw data'!I11:L11),IF(C11=8,SUM('raw data'!K11:L11)/SUM('raw data'!J11:L11),IF(C11=9,SUM('raw data'!L11:L11)/SUM('raw data'!K11:L11)))))))))))))</f>
        <v/>
      </c>
      <c r="H11" s="26"/>
      <c r="I11" s="26" t="str">
        <f>IF(C11="","",IF(C11=0,SUM('raw data'!D11:L11)/SUM('raw data'!B11:L11),IF(C11=1,SUM('raw data'!E11:L11)/SUM('raw data'!C11:L11),IF(C11=2,SUM('raw data'!F11:L11)/SUM('raw data'!D11:L11),IF(C11=3,SUM('raw data'!G11:L11)/SUM('raw data'!E11:L11),IF(C11=4,SUM('raw data'!H11:L11)/SUM('raw data'!F11:L11,IF(C11=5,SUM('raw data'!I11:L11)/SUM('raw data'!G11:L11),IF(C11=6,SUM('raw data'!J11:L11)/SUM('raw data'!H11:L11),IF(C11=7,SUM('raw data'!K11:L11)/SUM('raw data'!I11:L11),IF(C11=8,SUM('raw data'!L11:L11)/SUM('raw data'!J11:L11),)))))))))))</f>
        <v/>
      </c>
      <c r="J11" s="26"/>
      <c r="K11" s="26" t="str">
        <f>IF(C11="","",IF(C11=0,SUM('raw data'!E11:L11)/SUM('raw data'!B11:L11),IF(C11=1,SUM('raw data'!F11:L11)/SUM('raw data'!C11:L11),IF(C11=2,SUM('raw data'!G11:L11)/SUM('raw data'!D11:L11),IF(C11=3,SUM('raw data'!H11:L11)/SUM('raw data'!E11:L11),IF(C11=4,SUM('raw data'!I11:L11)/SUM('raw data'!F11:L11,IF(C11=5,SUM('raw data'!J11:L11)/SUM('raw data'!G11:L11),IF(C11=6,SUM('raw data'!K11:L11)/SUM('raw data'!H11:L11),IF(C11=7,SUM('raw data'!L11:L11)/SUM('raw data'!I11:L11)))))))))))</f>
        <v/>
      </c>
      <c r="L11" s="26"/>
      <c r="M11" s="26" t="str">
        <f>IF(C11="","",IF(C11=0,SUM('raw data'!F11:L11)/SUM('raw data'!B11:L11),IF(C11=1,SUM('raw data'!G11:L11)/SUM('raw data'!C11:L11),IF(C11=2,SUM('raw data'!H11:L11)/SUM('raw data'!D11:L11),IF(C11=3,SUM('raw data'!I11:L11)/SUM('raw data'!E11:L11),IF(C11=4,SUM('raw data'!J11:L11)/SUM('raw data'!F11:L11,IF(C11=5,SUM('raw data'!K11:L11)/SUM('raw data'!G11:L11),IF(C11=6,SUM('raw data'!L11:L11)/SUM('raw data'!H11:L11),)))))))))</f>
        <v/>
      </c>
      <c r="N11" s="26"/>
      <c r="O11" s="26" t="str">
        <f>IF(C11="","",IF(C11=0,SUM('raw data'!G11:L11)/SUM('raw data'!B11:L11),IF(C11=1,SUM('raw data'!H11:L11)/SUM('raw data'!C11:L11),IF(C11=2,SUM('raw data'!I11:L11)/SUM('raw data'!D11:L11),IF(C11=3,SUM('raw data'!J11:L11)/SUM('raw data'!E11:L11),IF(C11=4,SUM('raw data'!K11:L11)/SUM('raw data'!F11:L11,IF(C11=5,SUM('raw data'!L11:L11)/SUM('raw data'!G11:L11)))))))))</f>
        <v/>
      </c>
      <c r="P11" s="26"/>
      <c r="Q11" s="26" t="str">
        <f>IF(C11="","",IF(C11=0,SUM('raw data'!H11:L11)/SUM('raw data'!B11:L11),IF(C11=1,SUM('raw data'!I11:L11)/SUM('raw data'!C11:L11),IF(C11=2,SUM('raw data'!J11:L11)/SUM('raw data'!D11:L11),IF(C11=3,SUM('raw data'!K11:L11)/SUM('raw data'!E11:L11),IF(C11=4,SUM('raw data'!L11:L11)/SUM('raw data'!F11:L11,)))))))</f>
        <v/>
      </c>
      <c r="R11" s="26"/>
      <c r="S11" s="26" t="str">
        <f>IF(C11="","",IF(C11=0,SUM('raw data'!I11:L11)/SUM('raw data'!B11:L11),IF(C11=1,SUM('raw data'!J11:L11)/SUM('raw data'!C11:L11),IF(C11=2,SUM('raw data'!K11:L11)/SUM('raw data'!D11:L11),IF(C11=3,SUM('raw data'!L11:L11)/SUM('raw data'!E11:L11))))))</f>
        <v/>
      </c>
      <c r="T11" s="26"/>
      <c r="U11" s="26" t="str">
        <f>IF(C11="","",IF(C11=0,SUM('raw data'!J11:L11)/SUM('raw data'!B11:L11),IF(C11=1,SUM('raw data'!K11:L11)/SUM('raw data'!C11:L11),IF(C11=2,SUM('raw data'!L11:L11)/SUM('raw data'!D11:L11)))))</f>
        <v/>
      </c>
    </row>
    <row r="12" spans="1:21" x14ac:dyDescent="0.3">
      <c r="A12" s="27" t="s">
        <v>76</v>
      </c>
      <c r="C12" s="15">
        <v>0</v>
      </c>
      <c r="D12" s="24"/>
      <c r="E12" s="24">
        <f>'raw data'!N12</f>
        <v>1</v>
      </c>
      <c r="G12" s="13">
        <f>IF(C12="","",IF(C12=0,SUM('raw data'!C12:L12)/SUM('raw data'!B12:L12),IF(C12=1,SUM('raw data'!D12:L12)/SUM('raw data'!C12:L12),IF(C12=2,SUM('raw data'!E12:L12)/SUM('raw data'!D12:L12),IF(C12=3,SUM('raw data'!F12:L12)/SUM('raw data'!E12:L12),IF(C12=4,SUM('raw data'!G12:L12)/SUM('raw data'!F12:L12,IF(C12=5,SUM('raw data'!H12:L12)/SUM('raw data'!G12:L12),IF(C12=6,SUM('raw data'!I12:L12)/SUM('raw data'!H12:L12),IF(C12=7,SUM('raw data'!J12:L12)/SUM('raw data'!I12:L12),IF(C12=8,SUM('raw data'!K12:L12)/SUM('raw data'!J12:L12),IF(C12=9,SUM('raw data'!L12:L12)/SUM('raw data'!K12:L12)))))))))))))</f>
        <v>1</v>
      </c>
      <c r="H12" s="26"/>
      <c r="I12" s="26">
        <f>IF(C12="","",IF(C12=0,SUM('raw data'!D12:L12)/SUM('raw data'!B12:L12),IF(C12=1,SUM('raw data'!E12:L12)/SUM('raw data'!C12:L12),IF(C12=2,SUM('raw data'!F12:L12)/SUM('raw data'!D12:L12),IF(C12=3,SUM('raw data'!G12:L12)/SUM('raw data'!E12:L12),IF(C12=4,SUM('raw data'!H12:L12)/SUM('raw data'!F12:L12,IF(C12=5,SUM('raw data'!I12:L12)/SUM('raw data'!G12:L12),IF(C12=6,SUM('raw data'!J12:L12)/SUM('raw data'!H12:L12),IF(C12=7,SUM('raw data'!K12:L12)/SUM('raw data'!I12:L12),IF(C12=8,SUM('raw data'!L12:L12)/SUM('raw data'!J12:L12),)))))))))))</f>
        <v>0</v>
      </c>
      <c r="J12" s="26"/>
      <c r="K12" s="26">
        <f>IF(C12="","",IF(C12=0,SUM('raw data'!E12:L12)/SUM('raw data'!B12:L12),IF(C12=1,SUM('raw data'!F12:L12)/SUM('raw data'!C12:L12),IF(C12=2,SUM('raw data'!G12:L12)/SUM('raw data'!D12:L12),IF(C12=3,SUM('raw data'!H12:L12)/SUM('raw data'!E12:L12),IF(C12=4,SUM('raw data'!I12:L12)/SUM('raw data'!F12:L12,IF(C12=5,SUM('raw data'!J12:L12)/SUM('raw data'!G12:L12),IF(C12=6,SUM('raw data'!K12:L12)/SUM('raw data'!H12:L12),IF(C12=7,SUM('raw data'!L12:L12)/SUM('raw data'!I12:L12)))))))))))</f>
        <v>0</v>
      </c>
      <c r="L12" s="26"/>
      <c r="M12" s="26">
        <f>IF(C12="","",IF(C12=0,SUM('raw data'!F12:L12)/SUM('raw data'!B12:L12),IF(C12=1,SUM('raw data'!G12:L12)/SUM('raw data'!C12:L12),IF(C12=2,SUM('raw data'!H12:L12)/SUM('raw data'!D12:L12),IF(C12=3,SUM('raw data'!I12:L12)/SUM('raw data'!E12:L12),IF(C12=4,SUM('raw data'!J12:L12)/SUM('raw data'!F12:L12,IF(C12=5,SUM('raw data'!K12:L12)/SUM('raw data'!G12:L12),IF(C12=6,SUM('raw data'!L12:L12)/SUM('raw data'!H12:L12),)))))))))</f>
        <v>0</v>
      </c>
      <c r="N12" s="26"/>
      <c r="O12" s="26">
        <f>IF(C12="","",IF(C12=0,SUM('raw data'!G12:L12)/SUM('raw data'!B12:L12),IF(C12=1,SUM('raw data'!H12:L12)/SUM('raw data'!C12:L12),IF(C12=2,SUM('raw data'!I12:L12)/SUM('raw data'!D12:L12),IF(C12=3,SUM('raw data'!J12:L12)/SUM('raw data'!E12:L12),IF(C12=4,SUM('raw data'!K12:L12)/SUM('raw data'!F12:L12,IF(C12=5,SUM('raw data'!L12:L12)/SUM('raw data'!G12:L12)))))))))</f>
        <v>0</v>
      </c>
      <c r="P12" s="26"/>
      <c r="Q12" s="26">
        <f>IF(C12="","",IF(C12=0,SUM('raw data'!H12:L12)/SUM('raw data'!B12:L12),IF(C12=1,SUM('raw data'!I12:L12)/SUM('raw data'!C12:L12),IF(C12=2,SUM('raw data'!J12:L12)/SUM('raw data'!D12:L12),IF(C12=3,SUM('raw data'!K12:L12)/SUM('raw data'!E12:L12),IF(C12=4,SUM('raw data'!L12:L12)/SUM('raw data'!F12:L12,)))))))</f>
        <v>0</v>
      </c>
      <c r="R12" s="26"/>
      <c r="S12" s="26">
        <f>IF(C12="","",IF(C12=0,SUM('raw data'!I12:L12)/SUM('raw data'!B12:L12),IF(C12=1,SUM('raw data'!J12:L12)/SUM('raw data'!C12:L12),IF(C12=2,SUM('raw data'!K12:L12)/SUM('raw data'!D12:L12),IF(C12=3,SUM('raw data'!L12:L12)/SUM('raw data'!E12:L12))))))</f>
        <v>0</v>
      </c>
      <c r="T12" s="26"/>
      <c r="U12" s="26">
        <f>IF(C12="","",IF(C12=0,SUM('raw data'!J12:L12)/SUM('raw data'!B12:L12),IF(C12=1,SUM('raw data'!K12:L12)/SUM('raw data'!C12:L12),IF(C12=2,SUM('raw data'!L12:L12)/SUM('raw data'!D12:L12)))))</f>
        <v>0</v>
      </c>
    </row>
    <row r="13" spans="1:21" x14ac:dyDescent="0.3">
      <c r="C13" s="24"/>
      <c r="D13" s="24"/>
      <c r="E13" s="24"/>
      <c r="G13" s="13" t="str">
        <f>IF(C13="","",IF(C13=0,SUM('raw data'!C13:L13)/SUM('raw data'!B13:L13),IF(C13=1,SUM('raw data'!D13:L13)/SUM('raw data'!C13:L13),IF(C13=2,SUM('raw data'!E13:L13)/SUM('raw data'!D13:L13),IF(C13=3,SUM('raw data'!F13:L13)/SUM('raw data'!E13:L13),IF(C13=4,SUM('raw data'!G13:L13)/SUM('raw data'!F13:L13,IF(C13=5,SUM('raw data'!H13:L13)/SUM('raw data'!G13:L13),IF(C13=6,SUM('raw data'!I13:L13)/SUM('raw data'!H13:L13),IF(C13=7,SUM('raw data'!J13:L13)/SUM('raw data'!I13:L13),IF(C13=8,SUM('raw data'!K13:L13)/SUM('raw data'!J13:L13),IF(C13=9,SUM('raw data'!L13:L13)/SUM('raw data'!K13:L13)))))))))))))</f>
        <v/>
      </c>
      <c r="H13" s="26"/>
      <c r="I13" s="26" t="str">
        <f>IF(C13="","",IF(C13=0,SUM('raw data'!D13:L13)/SUM('raw data'!B13:L13),IF(C13=1,SUM('raw data'!E13:L13)/SUM('raw data'!C13:L13),IF(C13=2,SUM('raw data'!F13:L13)/SUM('raw data'!D13:L13),IF(C13=3,SUM('raw data'!G13:L13)/SUM('raw data'!E13:L13),IF(C13=4,SUM('raw data'!H13:L13)/SUM('raw data'!F13:L13,IF(C13=5,SUM('raw data'!I13:L13)/SUM('raw data'!G13:L13),IF(C13=6,SUM('raw data'!J13:L13)/SUM('raw data'!H13:L13),IF(C13=7,SUM('raw data'!K13:L13)/SUM('raw data'!I13:L13),IF(C13=8,SUM('raw data'!L13:L13)/SUM('raw data'!J13:L13),)))))))))))</f>
        <v/>
      </c>
      <c r="J13" s="26"/>
      <c r="K13" s="26" t="str">
        <f>IF(C13="","",IF(C13=0,SUM('raw data'!E13:L13)/SUM('raw data'!B13:L13),IF(C13=1,SUM('raw data'!F13:L13)/SUM('raw data'!C13:L13),IF(C13=2,SUM('raw data'!G13:L13)/SUM('raw data'!D13:L13),IF(C13=3,SUM('raw data'!H13:L13)/SUM('raw data'!E13:L13),IF(C13=4,SUM('raw data'!I13:L13)/SUM('raw data'!F13:L13,IF(C13=5,SUM('raw data'!J13:L13)/SUM('raw data'!G13:L13),IF(C13=6,SUM('raw data'!K13:L13)/SUM('raw data'!H13:L13),IF(C13=7,SUM('raw data'!L13:L13)/SUM('raw data'!I13:L13)))))))))))</f>
        <v/>
      </c>
      <c r="L13" s="26"/>
      <c r="M13" s="26" t="str">
        <f>IF(C13="","",IF(C13=0,SUM('raw data'!F13:L13)/SUM('raw data'!B13:L13),IF(C13=1,SUM('raw data'!G13:L13)/SUM('raw data'!C13:L13),IF(C13=2,SUM('raw data'!H13:L13)/SUM('raw data'!D13:L13),IF(C13=3,SUM('raw data'!I13:L13)/SUM('raw data'!E13:L13),IF(C13=4,SUM('raw data'!J13:L13)/SUM('raw data'!F13:L13,IF(C13=5,SUM('raw data'!K13:L13)/SUM('raw data'!G13:L13),IF(C13=6,SUM('raw data'!L13:L13)/SUM('raw data'!H13:L13),)))))))))</f>
        <v/>
      </c>
      <c r="N13" s="26"/>
      <c r="O13" s="26" t="str">
        <f>IF(C13="","",IF(C13=0,SUM('raw data'!G13:L13)/SUM('raw data'!B13:L13),IF(C13=1,SUM('raw data'!H13:L13)/SUM('raw data'!C13:L13),IF(C13=2,SUM('raw data'!I13:L13)/SUM('raw data'!D13:L13),IF(C13=3,SUM('raw data'!J13:L13)/SUM('raw data'!E13:L13),IF(C13=4,SUM('raw data'!K13:L13)/SUM('raw data'!F13:L13,IF(C13=5,SUM('raw data'!L13:L13)/SUM('raw data'!G13:L13)))))))))</f>
        <v/>
      </c>
      <c r="P13" s="26"/>
      <c r="Q13" s="26" t="str">
        <f>IF(C13="","",IF(C13=0,SUM('raw data'!H13:L13)/SUM('raw data'!B13:L13),IF(C13=1,SUM('raw data'!I13:L13)/SUM('raw data'!C13:L13),IF(C13=2,SUM('raw data'!J13:L13)/SUM('raw data'!D13:L13),IF(C13=3,SUM('raw data'!K13:L13)/SUM('raw data'!E13:L13),IF(C13=4,SUM('raw data'!L13:L13)/SUM('raw data'!F13:L13,)))))))</f>
        <v/>
      </c>
      <c r="R13" s="26"/>
      <c r="S13" s="26" t="str">
        <f>IF(C13="","",IF(C13=0,SUM('raw data'!I13:L13)/SUM('raw data'!B13:L13),IF(C13=1,SUM('raw data'!J13:L13)/SUM('raw data'!C13:L13),IF(C13=2,SUM('raw data'!K13:L13)/SUM('raw data'!D13:L13),IF(C13=3,SUM('raw data'!L13:L13)/SUM('raw data'!E13:L13))))))</f>
        <v/>
      </c>
      <c r="T13" s="26"/>
      <c r="U13" s="26" t="str">
        <f>IF(C13="","",IF(C13=0,SUM('raw data'!J13:L13)/SUM('raw data'!B13:L13),IF(C13=1,SUM('raw data'!K13:L13)/SUM('raw data'!C13:L13),IF(C13=2,SUM('raw data'!L13:L13)/SUM('raw data'!D13:L13)))))</f>
        <v/>
      </c>
    </row>
    <row r="14" spans="1:21" x14ac:dyDescent="0.3">
      <c r="C14" s="24"/>
      <c r="D14" s="24"/>
      <c r="E14" s="24"/>
      <c r="G14" s="13" t="str">
        <f>IF(C14="","",IF(C14=0,SUM('raw data'!C14:L14)/SUM('raw data'!B14:L14),IF(C14=1,SUM('raw data'!D14:L14)/SUM('raw data'!C14:L14),IF(C14=2,SUM('raw data'!E14:L14)/SUM('raw data'!D14:L14),IF(C14=3,SUM('raw data'!F14:L14)/SUM('raw data'!E14:L14),IF(C14=4,SUM('raw data'!G14:L14)/SUM('raw data'!F14:L14,IF(C14=5,SUM('raw data'!H14:L14)/SUM('raw data'!G14:L14),IF(C14=6,SUM('raw data'!I14:L14)/SUM('raw data'!H14:L14),IF(C14=7,SUM('raw data'!J14:L14)/SUM('raw data'!I14:L14),IF(C14=8,SUM('raw data'!K14:L14)/SUM('raw data'!J14:L14),IF(C14=9,SUM('raw data'!L14:L14)/SUM('raw data'!K14:L14)))))))))))))</f>
        <v/>
      </c>
      <c r="H14" s="26"/>
      <c r="I14" s="26" t="str">
        <f>IF(C14="","",IF(C14=0,SUM('raw data'!D14:L14)/SUM('raw data'!B14:L14),IF(C14=1,SUM('raw data'!E14:L14)/SUM('raw data'!C14:L14),IF(C14=2,SUM('raw data'!F14:L14)/SUM('raw data'!D14:L14),IF(C14=3,SUM('raw data'!G14:L14)/SUM('raw data'!E14:L14),IF(C14=4,SUM('raw data'!H14:L14)/SUM('raw data'!F14:L14,IF(C14=5,SUM('raw data'!I14:L14)/SUM('raw data'!G14:L14),IF(C14=6,SUM('raw data'!J14:L14)/SUM('raw data'!H14:L14),IF(C14=7,SUM('raw data'!K14:L14)/SUM('raw data'!I14:L14),IF(C14=8,SUM('raw data'!L14:L14)/SUM('raw data'!J14:L14),)))))))))))</f>
        <v/>
      </c>
      <c r="J14" s="26"/>
      <c r="K14" s="26" t="str">
        <f>IF(C14="","",IF(C14=0,SUM('raw data'!E14:L14)/SUM('raw data'!B14:L14),IF(C14=1,SUM('raw data'!F14:L14)/SUM('raw data'!C14:L14),IF(C14=2,SUM('raw data'!G14:L14)/SUM('raw data'!D14:L14),IF(C14=3,SUM('raw data'!H14:L14)/SUM('raw data'!E14:L14),IF(C14=4,SUM('raw data'!I14:L14)/SUM('raw data'!F14:L14,IF(C14=5,SUM('raw data'!J14:L14)/SUM('raw data'!G14:L14),IF(C14=6,SUM('raw data'!K14:L14)/SUM('raw data'!H14:L14),IF(C14=7,SUM('raw data'!L14:L14)/SUM('raw data'!I14:L14)))))))))))</f>
        <v/>
      </c>
      <c r="L14" s="26"/>
      <c r="M14" s="26" t="str">
        <f>IF(C14="","",IF(C14=0,SUM('raw data'!F14:L14)/SUM('raw data'!B14:L14),IF(C14=1,SUM('raw data'!G14:L14)/SUM('raw data'!C14:L14),IF(C14=2,SUM('raw data'!H14:L14)/SUM('raw data'!D14:L14),IF(C14=3,SUM('raw data'!I14:L14)/SUM('raw data'!E14:L14),IF(C14=4,SUM('raw data'!J14:L14)/SUM('raw data'!F14:L14,IF(C14=5,SUM('raw data'!K14:L14)/SUM('raw data'!G14:L14),IF(C14=6,SUM('raw data'!L14:L14)/SUM('raw data'!H14:L14),)))))))))</f>
        <v/>
      </c>
      <c r="N14" s="26"/>
      <c r="O14" s="26" t="str">
        <f>IF(C14="","",IF(C14=0,SUM('raw data'!G14:L14)/SUM('raw data'!B14:L14),IF(C14=1,SUM('raw data'!H14:L14)/SUM('raw data'!C14:L14),IF(C14=2,SUM('raw data'!I14:L14)/SUM('raw data'!D14:L14),IF(C14=3,SUM('raw data'!J14:L14)/SUM('raw data'!E14:L14),IF(C14=4,SUM('raw data'!K14:L14)/SUM('raw data'!F14:L14,IF(C14=5,SUM('raw data'!L14:L14)/SUM('raw data'!G14:L14)))))))))</f>
        <v/>
      </c>
      <c r="P14" s="26"/>
      <c r="Q14" s="26" t="str">
        <f>IF(C14="","",IF(C14=0,SUM('raw data'!H14:L14)/SUM('raw data'!B14:L14),IF(C14=1,SUM('raw data'!I14:L14)/SUM('raw data'!C14:L14),IF(C14=2,SUM('raw data'!J14:L14)/SUM('raw data'!D14:L14),IF(C14=3,SUM('raw data'!K14:L14)/SUM('raw data'!E14:L14),IF(C14=4,SUM('raw data'!L14:L14)/SUM('raw data'!F14:L14,)))))))</f>
        <v/>
      </c>
      <c r="R14" s="26"/>
      <c r="S14" s="26" t="str">
        <f>IF(C14="","",IF(C14=0,SUM('raw data'!I14:L14)/SUM('raw data'!B14:L14),IF(C14=1,SUM('raw data'!J14:L14)/SUM('raw data'!C14:L14),IF(C14=2,SUM('raw data'!K14:L14)/SUM('raw data'!D14:L14),IF(C14=3,SUM('raw data'!L14:L14)/SUM('raw data'!E14:L14))))))</f>
        <v/>
      </c>
      <c r="T14" s="26"/>
      <c r="U14" s="26" t="str">
        <f>IF(C14="","",IF(C14=0,SUM('raw data'!J14:L14)/SUM('raw data'!B14:L14),IF(C14=1,SUM('raw data'!K14:L14)/SUM('raw data'!C14:L14),IF(C14=2,SUM('raw data'!L14:L14)/SUM('raw data'!D14:L14)))))</f>
        <v/>
      </c>
    </row>
    <row r="15" spans="1:21" x14ac:dyDescent="0.3">
      <c r="A15" s="27" t="s">
        <v>6</v>
      </c>
      <c r="C15" s="15">
        <v>1</v>
      </c>
      <c r="D15" s="24"/>
      <c r="E15" s="24">
        <f>'raw data'!N15</f>
        <v>1.4</v>
      </c>
      <c r="G15" s="13">
        <f>IF(C15="","",IF(C15=0,SUM('raw data'!C15:L15)/SUM('raw data'!B15:L15),IF(C15=1,SUM('raw data'!D15:L15)/SUM('raw data'!C15:L15),IF(C15=2,SUM('raw data'!E15:L15)/SUM('raw data'!D15:L15),IF(C15=3,SUM('raw data'!F15:L15)/SUM('raw data'!E15:L15),IF(C15=4,SUM('raw data'!G15:L15)/SUM('raw data'!F15:L15,IF(C15=5,SUM('raw data'!H15:L15)/SUM('raw data'!G15:L15),IF(C15=6,SUM('raw data'!I15:L15)/SUM('raw data'!H15:L15),IF(C15=7,SUM('raw data'!J15:L15)/SUM('raw data'!I15:L15),IF(C15=8,SUM('raw data'!K15:L15)/SUM('raw data'!J15:L15),IF(C15=9,SUM('raw data'!L15:L15)/SUM('raw data'!K15:L15)))))))))))))</f>
        <v>0.4</v>
      </c>
      <c r="H15" s="26"/>
      <c r="I15" s="26">
        <f>IF(C15="","",IF(C15=0,SUM('raw data'!D15:L15)/SUM('raw data'!B15:L15),IF(C15=1,SUM('raw data'!E15:L15)/SUM('raw data'!C15:L15),IF(C15=2,SUM('raw data'!F15:L15)/SUM('raw data'!D15:L15),IF(C15=3,SUM('raw data'!G15:L15)/SUM('raw data'!E15:L15),IF(C15=4,SUM('raw data'!H15:L15)/SUM('raw data'!F15:L15,IF(C15=5,SUM('raw data'!I15:L15)/SUM('raw data'!G15:L15),IF(C15=6,SUM('raw data'!J15:L15)/SUM('raw data'!H15:L15),IF(C15=7,SUM('raw data'!K15:L15)/SUM('raw data'!I15:L15),IF(C15=8,SUM('raw data'!L15:L15)/SUM('raw data'!J15:L15),)))))))))))</f>
        <v>0</v>
      </c>
      <c r="J15" s="26"/>
      <c r="K15" s="26">
        <f>IF(C15="","",IF(C15=0,SUM('raw data'!E15:L15)/SUM('raw data'!B15:L15),IF(C15=1,SUM('raw data'!F15:L15)/SUM('raw data'!C15:L15),IF(C15=2,SUM('raw data'!G15:L15)/SUM('raw data'!D15:L15),IF(C15=3,SUM('raw data'!H15:L15)/SUM('raw data'!E15:L15),IF(C15=4,SUM('raw data'!I15:L15)/SUM('raw data'!F15:L15,IF(C15=5,SUM('raw data'!J15:L15)/SUM('raw data'!G15:L15),IF(C15=6,SUM('raw data'!K15:L15)/SUM('raw data'!H15:L15),IF(C15=7,SUM('raw data'!L15:L15)/SUM('raw data'!I15:L15)))))))))))</f>
        <v>0</v>
      </c>
      <c r="L15" s="26"/>
      <c r="M15" s="26">
        <f>IF(C15="","",IF(C15=0,SUM('raw data'!F15:L15)/SUM('raw data'!B15:L15),IF(C15=1,SUM('raw data'!G15:L15)/SUM('raw data'!C15:L15),IF(C15=2,SUM('raw data'!H15:L15)/SUM('raw data'!D15:L15),IF(C15=3,SUM('raw data'!I15:L15)/SUM('raw data'!E15:L15),IF(C15=4,SUM('raw data'!J15:L15)/SUM('raw data'!F15:L15,IF(C15=5,SUM('raw data'!K15:L15)/SUM('raw data'!G15:L15),IF(C15=6,SUM('raw data'!L15:L15)/SUM('raw data'!H15:L15),)))))))))</f>
        <v>0</v>
      </c>
      <c r="N15" s="26"/>
      <c r="O15" s="26">
        <f>IF(C15="","",IF(C15=0,SUM('raw data'!G15:L15)/SUM('raw data'!B15:L15),IF(C15=1,SUM('raw data'!H15:L15)/SUM('raw data'!C15:L15),IF(C15=2,SUM('raw data'!I15:L15)/SUM('raw data'!D15:L15),IF(C15=3,SUM('raw data'!J15:L15)/SUM('raw data'!E15:L15),IF(C15=4,SUM('raw data'!K15:L15)/SUM('raw data'!F15:L15,IF(C15=5,SUM('raw data'!L15:L15)/SUM('raw data'!G15:L15)))))))))</f>
        <v>0</v>
      </c>
      <c r="P15" s="26"/>
      <c r="Q15" s="26">
        <f>IF(C15="","",IF(C15=0,SUM('raw data'!H15:L15)/SUM('raw data'!B15:L15),IF(C15=1,SUM('raw data'!I15:L15)/SUM('raw data'!C15:L15),IF(C15=2,SUM('raw data'!J15:L15)/SUM('raw data'!D15:L15),IF(C15=3,SUM('raw data'!K15:L15)/SUM('raw data'!E15:L15),IF(C15=4,SUM('raw data'!L15:L15)/SUM('raw data'!F15:L15,)))))))</f>
        <v>0</v>
      </c>
      <c r="R15" s="26"/>
      <c r="S15" s="26">
        <f>IF(C15="","",IF(C15=0,SUM('raw data'!I15:L15)/SUM('raw data'!B15:L15),IF(C15=1,SUM('raw data'!J15:L15)/SUM('raw data'!C15:L15),IF(C15=2,SUM('raw data'!K15:L15)/SUM('raw data'!D15:L15),IF(C15=3,SUM('raw data'!L15:L15)/SUM('raw data'!E15:L15))))))</f>
        <v>0</v>
      </c>
      <c r="T15" s="26"/>
      <c r="U15" s="26">
        <f>IF(C15="","",IF(C15=0,SUM('raw data'!J15:L15)/SUM('raw data'!B15:L15),IF(C15=1,SUM('raw data'!K15:L15)/SUM('raw data'!C15:L15),IF(C15=2,SUM('raw data'!L15:L15)/SUM('raw data'!D15:L15)))))</f>
        <v>0</v>
      </c>
    </row>
    <row r="16" spans="1:21" x14ac:dyDescent="0.3">
      <c r="C16" s="24"/>
      <c r="D16" s="24"/>
      <c r="E16" s="24"/>
      <c r="G16" s="13" t="str">
        <f>IF(C16="","",IF(C16=0,SUM('raw data'!C16:L16)/SUM('raw data'!B16:L16),IF(C16=1,SUM('raw data'!D16:L16)/SUM('raw data'!C16:L16),IF(C16=2,SUM('raw data'!E16:L16)/SUM('raw data'!D16:L16),IF(C16=3,SUM('raw data'!F16:L16)/SUM('raw data'!E16:L16),IF(C16=4,SUM('raw data'!G16:L16)/SUM('raw data'!F16:L16,IF(C16=5,SUM('raw data'!H16:L16)/SUM('raw data'!G16:L16),IF(C16=6,SUM('raw data'!I16:L16)/SUM('raw data'!H16:L16),IF(C16=7,SUM('raw data'!J16:L16)/SUM('raw data'!I16:L16),IF(C16=8,SUM('raw data'!K16:L16)/SUM('raw data'!J16:L16),IF(C16=9,SUM('raw data'!L16:L16)/SUM('raw data'!K16:L16)))))))))))))</f>
        <v/>
      </c>
      <c r="H16" s="26"/>
      <c r="I16" s="26" t="str">
        <f>IF(C16="","",IF(C16=0,SUM('raw data'!D16:L16)/SUM('raw data'!B16:L16),IF(C16=1,SUM('raw data'!E16:L16)/SUM('raw data'!C16:L16),IF(C16=2,SUM('raw data'!F16:L16)/SUM('raw data'!D16:L16),IF(C16=3,SUM('raw data'!G16:L16)/SUM('raw data'!E16:L16),IF(C16=4,SUM('raw data'!H16:L16)/SUM('raw data'!F16:L16,IF(C16=5,SUM('raw data'!I16:L16)/SUM('raw data'!G16:L16),IF(C16=6,SUM('raw data'!J16:L16)/SUM('raw data'!H16:L16),IF(C16=7,SUM('raw data'!K16:L16)/SUM('raw data'!I16:L16),IF(C16=8,SUM('raw data'!L16:L16)/SUM('raw data'!J16:L16),)))))))))))</f>
        <v/>
      </c>
      <c r="J16" s="26"/>
      <c r="K16" s="26" t="str">
        <f>IF(C16="","",IF(C16=0,SUM('raw data'!E16:L16)/SUM('raw data'!B16:L16),IF(C16=1,SUM('raw data'!F16:L16)/SUM('raw data'!C16:L16),IF(C16=2,SUM('raw data'!G16:L16)/SUM('raw data'!D16:L16),IF(C16=3,SUM('raw data'!H16:L16)/SUM('raw data'!E16:L16),IF(C16=4,SUM('raw data'!I16:L16)/SUM('raw data'!F16:L16,IF(C16=5,SUM('raw data'!J16:L16)/SUM('raw data'!G16:L16),IF(C16=6,SUM('raw data'!K16:L16)/SUM('raw data'!H16:L16),IF(C16=7,SUM('raw data'!L16:L16)/SUM('raw data'!I16:L16)))))))))))</f>
        <v/>
      </c>
      <c r="L16" s="26"/>
      <c r="M16" s="26" t="str">
        <f>IF(C16="","",IF(C16=0,SUM('raw data'!F16:L16)/SUM('raw data'!B16:L16),IF(C16=1,SUM('raw data'!G16:L16)/SUM('raw data'!C16:L16),IF(C16=2,SUM('raw data'!H16:L16)/SUM('raw data'!D16:L16),IF(C16=3,SUM('raw data'!I16:L16)/SUM('raw data'!E16:L16),IF(C16=4,SUM('raw data'!J16:L16)/SUM('raw data'!F16:L16,IF(C16=5,SUM('raw data'!K16:L16)/SUM('raw data'!G16:L16),IF(C16=6,SUM('raw data'!L16:L16)/SUM('raw data'!H16:L16),)))))))))</f>
        <v/>
      </c>
      <c r="N16" s="26"/>
      <c r="O16" s="26" t="str">
        <f>IF(C16="","",IF(C16=0,SUM('raw data'!G16:L16)/SUM('raw data'!B16:L16),IF(C16=1,SUM('raw data'!H16:L16)/SUM('raw data'!C16:L16),IF(C16=2,SUM('raw data'!I16:L16)/SUM('raw data'!D16:L16),IF(C16=3,SUM('raw data'!J16:L16)/SUM('raw data'!E16:L16),IF(C16=4,SUM('raw data'!K16:L16)/SUM('raw data'!F16:L16,IF(C16=5,SUM('raw data'!L16:L16)/SUM('raw data'!G16:L16)))))))))</f>
        <v/>
      </c>
      <c r="P16" s="26"/>
      <c r="Q16" s="26" t="str">
        <f>IF(C16="","",IF(C16=0,SUM('raw data'!H16:L16)/SUM('raw data'!B16:L16),IF(C16=1,SUM('raw data'!I16:L16)/SUM('raw data'!C16:L16),IF(C16=2,SUM('raw data'!J16:L16)/SUM('raw data'!D16:L16),IF(C16=3,SUM('raw data'!K16:L16)/SUM('raw data'!E16:L16),IF(C16=4,SUM('raw data'!L16:L16)/SUM('raw data'!F16:L16,)))))))</f>
        <v/>
      </c>
      <c r="R16" s="26"/>
      <c r="S16" s="26" t="str">
        <f>IF(C16="","",IF(C16=0,SUM('raw data'!I16:L16)/SUM('raw data'!B16:L16),IF(C16=1,SUM('raw data'!J16:L16)/SUM('raw data'!C16:L16),IF(C16=2,SUM('raw data'!K16:L16)/SUM('raw data'!D16:L16),IF(C16=3,SUM('raw data'!L16:L16)/SUM('raw data'!E16:L16))))))</f>
        <v/>
      </c>
      <c r="T16" s="26"/>
      <c r="U16" s="26" t="str">
        <f>IF(C16="","",IF(C16=0,SUM('raw data'!J16:L16)/SUM('raw data'!B16:L16),IF(C16=1,SUM('raw data'!K16:L16)/SUM('raw data'!C16:L16),IF(C16=2,SUM('raw data'!L16:L16)/SUM('raw data'!D16:L16)))))</f>
        <v/>
      </c>
    </row>
    <row r="17" spans="1:21" x14ac:dyDescent="0.3">
      <c r="A17" t="s">
        <v>13</v>
      </c>
      <c r="C17" s="15">
        <v>0</v>
      </c>
      <c r="D17" s="24"/>
      <c r="E17" s="24">
        <f>'raw data'!N17</f>
        <v>0.6</v>
      </c>
      <c r="G17" s="13">
        <f>IF(C17="","",IF(C17=0,SUM('raw data'!C17:L17)/SUM('raw data'!B17:L17),IF(C17=1,SUM('raw data'!D17:L17)/SUM('raw data'!C17:L17),IF(C17=2,SUM('raw data'!E17:L17)/SUM('raw data'!D17:L17),IF(C17=3,SUM('raw data'!F17:L17)/SUM('raw data'!E17:L17),IF(C17=4,SUM('raw data'!G17:L17)/SUM('raw data'!F17:L17,IF(C17=5,SUM('raw data'!H17:L17)/SUM('raw data'!G17:L17),IF(C17=6,SUM('raw data'!I17:L17)/SUM('raw data'!H17:L17),IF(C17=7,SUM('raw data'!J17:L17)/SUM('raw data'!I17:L17),IF(C17=8,SUM('raw data'!K17:L17)/SUM('raw data'!J17:L17),IF(C17=9,SUM('raw data'!L17:L17)/SUM('raw data'!K17:L17)))))))))))))</f>
        <v>0.6</v>
      </c>
      <c r="H17" s="26"/>
      <c r="I17" s="26">
        <f>IF(C17="","",IF(C17=0,SUM('raw data'!D17:L17)/SUM('raw data'!B17:L17),IF(C17=1,SUM('raw data'!E17:L17)/SUM('raw data'!C17:L17),IF(C17=2,SUM('raw data'!F17:L17)/SUM('raw data'!D17:L17),IF(C17=3,SUM('raw data'!G17:L17)/SUM('raw data'!E17:L17),IF(C17=4,SUM('raw data'!H17:L17)/SUM('raw data'!F17:L17,IF(C17=5,SUM('raw data'!I17:L17)/SUM('raw data'!G17:L17),IF(C17=6,SUM('raw data'!J17:L17)/SUM('raw data'!H17:L17),IF(C17=7,SUM('raw data'!K17:L17)/SUM('raw data'!I17:L17),IF(C17=8,SUM('raw data'!L17:L17)/SUM('raw data'!J17:L17),)))))))))))</f>
        <v>0</v>
      </c>
      <c r="J17" s="26"/>
      <c r="K17" s="26">
        <f>IF(C17="","",IF(C17=0,SUM('raw data'!E17:L17)/SUM('raw data'!B17:L17),IF(C17=1,SUM('raw data'!F17:L17)/SUM('raw data'!C17:L17),IF(C17=2,SUM('raw data'!G17:L17)/SUM('raw data'!D17:L17),IF(C17=3,SUM('raw data'!H17:L17)/SUM('raw data'!E17:L17),IF(C17=4,SUM('raw data'!I17:L17)/SUM('raw data'!F17:L17,IF(C17=5,SUM('raw data'!J17:L17)/SUM('raw data'!G17:L17),IF(C17=6,SUM('raw data'!K17:L17)/SUM('raw data'!H17:L17),IF(C17=7,SUM('raw data'!L17:L17)/SUM('raw data'!I17:L17)))))))))))</f>
        <v>0</v>
      </c>
      <c r="L17" s="26"/>
      <c r="M17" s="26">
        <f>IF(C17="","",IF(C17=0,SUM('raw data'!F17:L17)/SUM('raw data'!B17:L17),IF(C17=1,SUM('raw data'!G17:L17)/SUM('raw data'!C17:L17),IF(C17=2,SUM('raw data'!H17:L17)/SUM('raw data'!D17:L17),IF(C17=3,SUM('raw data'!I17:L17)/SUM('raw data'!E17:L17),IF(C17=4,SUM('raw data'!J17:L17)/SUM('raw data'!F17:L17,IF(C17=5,SUM('raw data'!K17:L17)/SUM('raw data'!G17:L17),IF(C17=6,SUM('raw data'!L17:L17)/SUM('raw data'!H17:L17),)))))))))</f>
        <v>0</v>
      </c>
      <c r="N17" s="26"/>
      <c r="O17" s="26">
        <f>IF(C17="","",IF(C17=0,SUM('raw data'!G17:L17)/SUM('raw data'!B17:L17),IF(C17=1,SUM('raw data'!H17:L17)/SUM('raw data'!C17:L17),IF(C17=2,SUM('raw data'!I17:L17)/SUM('raw data'!D17:L17),IF(C17=3,SUM('raw data'!J17:L17)/SUM('raw data'!E17:L17),IF(C17=4,SUM('raw data'!K17:L17)/SUM('raw data'!F17:L17,IF(C17=5,SUM('raw data'!L17:L17)/SUM('raw data'!G17:L17)))))))))</f>
        <v>0</v>
      </c>
      <c r="P17" s="26"/>
      <c r="Q17" s="26">
        <f>IF(C17="","",IF(C17=0,SUM('raw data'!H17:L17)/SUM('raw data'!B17:L17),IF(C17=1,SUM('raw data'!I17:L17)/SUM('raw data'!C17:L17),IF(C17=2,SUM('raw data'!J17:L17)/SUM('raw data'!D17:L17),IF(C17=3,SUM('raw data'!K17:L17)/SUM('raw data'!E17:L17),IF(C17=4,SUM('raw data'!L17:L17)/SUM('raw data'!F17:L17,)))))))</f>
        <v>0</v>
      </c>
      <c r="R17" s="26"/>
      <c r="S17" s="26">
        <f>IF(C17="","",IF(C17=0,SUM('raw data'!I17:L17)/SUM('raw data'!B17:L17),IF(C17=1,SUM('raw data'!J17:L17)/SUM('raw data'!C17:L17),IF(C17=2,SUM('raw data'!K17:L17)/SUM('raw data'!D17:L17),IF(C17=3,SUM('raw data'!L17:L17)/SUM('raw data'!E17:L17))))))</f>
        <v>0</v>
      </c>
      <c r="T17" s="26"/>
      <c r="U17" s="26">
        <f>IF(C17="","",IF(C17=0,SUM('raw data'!J17:L17)/SUM('raw data'!B17:L17),IF(C17=1,SUM('raw data'!K17:L17)/SUM('raw data'!C17:L17),IF(C17=2,SUM('raw data'!L17:L17)/SUM('raw data'!D17:L17)))))</f>
        <v>0</v>
      </c>
    </row>
    <row r="18" spans="1:21" x14ac:dyDescent="0.3">
      <c r="A18" t="s">
        <v>14</v>
      </c>
      <c r="C18" s="15">
        <v>1</v>
      </c>
      <c r="D18" s="24"/>
      <c r="E18" s="24">
        <f>'raw data'!N18</f>
        <v>0.8</v>
      </c>
      <c r="G18" s="13">
        <f>IF(C18="","",IF(C18=0,SUM('raw data'!C18:L18)/SUM('raw data'!B18:L18),IF(C18=1,SUM('raw data'!D18:L18)/SUM('raw data'!C18:L18),IF(C18=2,SUM('raw data'!E18:L18)/SUM('raw data'!D18:L18),IF(C18=3,SUM('raw data'!F18:L18)/SUM('raw data'!E18:L18),IF(C18=4,SUM('raw data'!G18:L18)/SUM('raw data'!F18:L18,IF(C18=5,SUM('raw data'!H18:L18)/SUM('raw data'!G18:L18),IF(C18=6,SUM('raw data'!I18:L18)/SUM('raw data'!H18:L18),IF(C18=7,SUM('raw data'!J18:L18)/SUM('raw data'!I18:L18),IF(C18=8,SUM('raw data'!K18:L18)/SUM('raw data'!J18:L18),IF(C18=9,SUM('raw data'!L18:L18)/SUM('raw data'!K18:L18)))))))))))))</f>
        <v>0</v>
      </c>
      <c r="H18" s="26"/>
      <c r="I18" s="26">
        <f>IF(C18="","",IF(C18=0,SUM('raw data'!D18:L18)/SUM('raw data'!B18:L18),IF(C18=1,SUM('raw data'!E18:L18)/SUM('raw data'!C18:L18),IF(C18=2,SUM('raw data'!F18:L18)/SUM('raw data'!D18:L18),IF(C18=3,SUM('raw data'!G18:L18)/SUM('raw data'!E18:L18),IF(C18=4,SUM('raw data'!H18:L18)/SUM('raw data'!F18:L18,IF(C18=5,SUM('raw data'!I18:L18)/SUM('raw data'!G18:L18),IF(C18=6,SUM('raw data'!J18:L18)/SUM('raw data'!H18:L18),IF(C18=7,SUM('raw data'!K18:L18)/SUM('raw data'!I18:L18),IF(C18=8,SUM('raw data'!L18:L18)/SUM('raw data'!J18:L18),)))))))))))</f>
        <v>0</v>
      </c>
      <c r="J18" s="26"/>
      <c r="K18" s="26">
        <f>IF(C18="","",IF(C18=0,SUM('raw data'!E18:L18)/SUM('raw data'!B18:L18),IF(C18=1,SUM('raw data'!F18:L18)/SUM('raw data'!C18:L18),IF(C18=2,SUM('raw data'!G18:L18)/SUM('raw data'!D18:L18),IF(C18=3,SUM('raw data'!H18:L18)/SUM('raw data'!E18:L18),IF(C18=4,SUM('raw data'!I18:L18)/SUM('raw data'!F18:L18,IF(C18=5,SUM('raw data'!J18:L18)/SUM('raw data'!G18:L18),IF(C18=6,SUM('raw data'!K18:L18)/SUM('raw data'!H18:L18),IF(C18=7,SUM('raw data'!L18:L18)/SUM('raw data'!I18:L18)))))))))))</f>
        <v>0</v>
      </c>
      <c r="L18" s="26"/>
      <c r="M18" s="26">
        <f>IF(C18="","",IF(C18=0,SUM('raw data'!F18:L18)/SUM('raw data'!B18:L18),IF(C18=1,SUM('raw data'!G18:L18)/SUM('raw data'!C18:L18),IF(C18=2,SUM('raw data'!H18:L18)/SUM('raw data'!D18:L18),IF(C18=3,SUM('raw data'!I18:L18)/SUM('raw data'!E18:L18),IF(C18=4,SUM('raw data'!J18:L18)/SUM('raw data'!F18:L18,IF(C18=5,SUM('raw data'!K18:L18)/SUM('raw data'!G18:L18),IF(C18=6,SUM('raw data'!L18:L18)/SUM('raw data'!H18:L18),)))))))))</f>
        <v>0</v>
      </c>
      <c r="N18" s="26"/>
      <c r="O18" s="26">
        <f>IF(C18="","",IF(C18=0,SUM('raw data'!G18:L18)/SUM('raw data'!B18:L18),IF(C18=1,SUM('raw data'!H18:L18)/SUM('raw data'!C18:L18),IF(C18=2,SUM('raw data'!I18:L18)/SUM('raw data'!D18:L18),IF(C18=3,SUM('raw data'!J18:L18)/SUM('raw data'!E18:L18),IF(C18=4,SUM('raw data'!K18:L18)/SUM('raw data'!F18:L18,IF(C18=5,SUM('raw data'!L18:L18)/SUM('raw data'!G18:L18)))))))))</f>
        <v>0</v>
      </c>
      <c r="P18" s="26"/>
      <c r="Q18" s="26">
        <f>IF(C18="","",IF(C18=0,SUM('raw data'!H18:L18)/SUM('raw data'!B18:L18),IF(C18=1,SUM('raw data'!I18:L18)/SUM('raw data'!C18:L18),IF(C18=2,SUM('raw data'!J18:L18)/SUM('raw data'!D18:L18),IF(C18=3,SUM('raw data'!K18:L18)/SUM('raw data'!E18:L18),IF(C18=4,SUM('raw data'!L18:L18)/SUM('raw data'!F18:L18,)))))))</f>
        <v>0</v>
      </c>
      <c r="R18" s="26"/>
      <c r="S18" s="26">
        <f>IF(C18="","",IF(C18=0,SUM('raw data'!I18:L18)/SUM('raw data'!B18:L18),IF(C18=1,SUM('raw data'!J18:L18)/SUM('raw data'!C18:L18),IF(C18=2,SUM('raw data'!K18:L18)/SUM('raw data'!D18:L18),IF(C18=3,SUM('raw data'!L18:L18)/SUM('raw data'!E18:L18))))))</f>
        <v>0</v>
      </c>
      <c r="T18" s="26"/>
      <c r="U18" s="26">
        <f>IF(C18="","",IF(C18=0,SUM('raw data'!J18:L18)/SUM('raw data'!B18:L18),IF(C18=1,SUM('raw data'!K18:L18)/SUM('raw data'!C18:L18),IF(C18=2,SUM('raw data'!L18:L18)/SUM('raw data'!D18:L18)))))</f>
        <v>0</v>
      </c>
    </row>
    <row r="19" spans="1:21" x14ac:dyDescent="0.3">
      <c r="C19" s="24"/>
      <c r="D19" s="24"/>
      <c r="E19" s="24"/>
      <c r="G19" s="13" t="str">
        <f>IF(C19="","",IF(C19=0,SUM('raw data'!C19:L19)/SUM('raw data'!B19:L19),IF(C19=1,SUM('raw data'!D19:L19)/SUM('raw data'!C19:L19),IF(C19=2,SUM('raw data'!E19:L19)/SUM('raw data'!D19:L19),IF(C19=3,SUM('raw data'!F19:L19)/SUM('raw data'!E19:L19),IF(C19=4,SUM('raw data'!G19:L19)/SUM('raw data'!F19:L19,IF(C19=5,SUM('raw data'!H19:L19)/SUM('raw data'!G19:L19),IF(C19=6,SUM('raw data'!I19:L19)/SUM('raw data'!H19:L19),IF(C19=7,SUM('raw data'!J19:L19)/SUM('raw data'!I19:L19),IF(C19=8,SUM('raw data'!K19:L19)/SUM('raw data'!J19:L19),IF(C19=9,SUM('raw data'!L19:L19)/SUM('raw data'!K19:L19)))))))))))))</f>
        <v/>
      </c>
      <c r="H19" s="26"/>
      <c r="I19" s="26" t="str">
        <f>IF(C19="","",IF(C19=0,SUM('raw data'!D19:L19)/SUM('raw data'!B19:L19),IF(C19=1,SUM('raw data'!E19:L19)/SUM('raw data'!C19:L19),IF(C19=2,SUM('raw data'!F19:L19)/SUM('raw data'!D19:L19),IF(C19=3,SUM('raw data'!G19:L19)/SUM('raw data'!E19:L19),IF(C19=4,SUM('raw data'!H19:L19)/SUM('raw data'!F19:L19,IF(C19=5,SUM('raw data'!I19:L19)/SUM('raw data'!G19:L19),IF(C19=6,SUM('raw data'!J19:L19)/SUM('raw data'!H19:L19),IF(C19=7,SUM('raw data'!K19:L19)/SUM('raw data'!I19:L19),IF(C19=8,SUM('raw data'!L19:L19)/SUM('raw data'!J19:L19),)))))))))))</f>
        <v/>
      </c>
      <c r="J19" s="26"/>
      <c r="K19" s="26" t="str">
        <f>IF(C19="","",IF(C19=0,SUM('raw data'!E19:L19)/SUM('raw data'!B19:L19),IF(C19=1,SUM('raw data'!F19:L19)/SUM('raw data'!C19:L19),IF(C19=2,SUM('raw data'!G19:L19)/SUM('raw data'!D19:L19),IF(C19=3,SUM('raw data'!H19:L19)/SUM('raw data'!E19:L19),IF(C19=4,SUM('raw data'!I19:L19)/SUM('raw data'!F19:L19,IF(C19=5,SUM('raw data'!J19:L19)/SUM('raw data'!G19:L19),IF(C19=6,SUM('raw data'!K19:L19)/SUM('raw data'!H19:L19),IF(C19=7,SUM('raw data'!L19:L19)/SUM('raw data'!I19:L19)))))))))))</f>
        <v/>
      </c>
      <c r="L19" s="26"/>
      <c r="M19" s="26" t="str">
        <f>IF(C19="","",IF(C19=0,SUM('raw data'!F19:L19)/SUM('raw data'!B19:L19),IF(C19=1,SUM('raw data'!G19:L19)/SUM('raw data'!C19:L19),IF(C19=2,SUM('raw data'!H19:L19)/SUM('raw data'!D19:L19),IF(C19=3,SUM('raw data'!I19:L19)/SUM('raw data'!E19:L19),IF(C19=4,SUM('raw data'!J19:L19)/SUM('raw data'!F19:L19,IF(C19=5,SUM('raw data'!K19:L19)/SUM('raw data'!G19:L19),IF(C19=6,SUM('raw data'!L19:L19)/SUM('raw data'!H19:L19),)))))))))</f>
        <v/>
      </c>
      <c r="N19" s="26"/>
      <c r="O19" s="26" t="str">
        <f>IF(C19="","",IF(C19=0,SUM('raw data'!G19:L19)/SUM('raw data'!B19:L19),IF(C19=1,SUM('raw data'!H19:L19)/SUM('raw data'!C19:L19),IF(C19=2,SUM('raw data'!I19:L19)/SUM('raw data'!D19:L19),IF(C19=3,SUM('raw data'!J19:L19)/SUM('raw data'!E19:L19),IF(C19=4,SUM('raw data'!K19:L19)/SUM('raw data'!F19:L19,IF(C19=5,SUM('raw data'!L19:L19)/SUM('raw data'!G19:L19)))))))))</f>
        <v/>
      </c>
      <c r="P19" s="26"/>
      <c r="Q19" s="26" t="str">
        <f>IF(C19="","",IF(C19=0,SUM('raw data'!H19:L19)/SUM('raw data'!B19:L19),IF(C19=1,SUM('raw data'!I19:L19)/SUM('raw data'!C19:L19),IF(C19=2,SUM('raw data'!J19:L19)/SUM('raw data'!D19:L19),IF(C19=3,SUM('raw data'!K19:L19)/SUM('raw data'!E19:L19),IF(C19=4,SUM('raw data'!L19:L19)/SUM('raw data'!F19:L19,)))))))</f>
        <v/>
      </c>
      <c r="R19" s="26"/>
      <c r="S19" s="26" t="str">
        <f>IF(C19="","",IF(C19=0,SUM('raw data'!I19:L19)/SUM('raw data'!B19:L19),IF(C19=1,SUM('raw data'!J19:L19)/SUM('raw data'!C19:L19),IF(C19=2,SUM('raw data'!K19:L19)/SUM('raw data'!D19:L19),IF(C19=3,SUM('raw data'!L19:L19)/SUM('raw data'!E19:L19))))))</f>
        <v/>
      </c>
      <c r="T19" s="26"/>
      <c r="U19" s="26" t="str">
        <f>IF(C19="","",IF(C19=0,SUM('raw data'!J19:L19)/SUM('raw data'!B19:L19),IF(C19=1,SUM('raw data'!K19:L19)/SUM('raw data'!C19:L19),IF(C19=2,SUM('raw data'!L19:L19)/SUM('raw data'!D19:L19)))))</f>
        <v/>
      </c>
    </row>
    <row r="20" spans="1:21" x14ac:dyDescent="0.3">
      <c r="C20" s="24"/>
      <c r="D20" s="24"/>
      <c r="E20" s="24"/>
      <c r="G20" s="13" t="str">
        <f>IF(C20="","",IF(C20=0,SUM('raw data'!C20:L20)/SUM('raw data'!B20:L20),IF(C20=1,SUM('raw data'!D20:L20)/SUM('raw data'!C20:L20),IF(C20=2,SUM('raw data'!E20:L20)/SUM('raw data'!D20:L20),IF(C20=3,SUM('raw data'!F20:L20)/SUM('raw data'!E20:L20),IF(C20=4,SUM('raw data'!G20:L20)/SUM('raw data'!F20:L20,IF(C20=5,SUM('raw data'!H20:L20)/SUM('raw data'!G20:L20),IF(C20=6,SUM('raw data'!I20:L20)/SUM('raw data'!H20:L20),IF(C20=7,SUM('raw data'!J20:L20)/SUM('raw data'!I20:L20),IF(C20=8,SUM('raw data'!K20:L20)/SUM('raw data'!J20:L20),IF(C20=9,SUM('raw data'!L20:L20)/SUM('raw data'!K20:L20)))))))))))))</f>
        <v/>
      </c>
      <c r="H20" s="26"/>
      <c r="I20" s="26" t="str">
        <f>IF(C20="","",IF(C20=0,SUM('raw data'!D20:L20)/SUM('raw data'!B20:L20),IF(C20=1,SUM('raw data'!E20:L20)/SUM('raw data'!C20:L20),IF(C20=2,SUM('raw data'!F20:L20)/SUM('raw data'!D20:L20),IF(C20=3,SUM('raw data'!G20:L20)/SUM('raw data'!E20:L20),IF(C20=4,SUM('raw data'!H20:L20)/SUM('raw data'!F20:L20,IF(C20=5,SUM('raw data'!I20:L20)/SUM('raw data'!G20:L20),IF(C20=6,SUM('raw data'!J20:L20)/SUM('raw data'!H20:L20),IF(C20=7,SUM('raw data'!K20:L20)/SUM('raw data'!I20:L20),IF(C20=8,SUM('raw data'!L20:L20)/SUM('raw data'!J20:L20),)))))))))))</f>
        <v/>
      </c>
      <c r="J20" s="26"/>
      <c r="K20" s="26" t="str">
        <f>IF(C20="","",IF(C20=0,SUM('raw data'!E20:L20)/SUM('raw data'!B20:L20),IF(C20=1,SUM('raw data'!F20:L20)/SUM('raw data'!C20:L20),IF(C20=2,SUM('raw data'!G20:L20)/SUM('raw data'!D20:L20),IF(C20=3,SUM('raw data'!H20:L20)/SUM('raw data'!E20:L20),IF(C20=4,SUM('raw data'!I20:L20)/SUM('raw data'!F20:L20,IF(C20=5,SUM('raw data'!J20:L20)/SUM('raw data'!G20:L20),IF(C20=6,SUM('raw data'!K20:L20)/SUM('raw data'!H20:L20),IF(C20=7,SUM('raw data'!L20:L20)/SUM('raw data'!I20:L20)))))))))))</f>
        <v/>
      </c>
      <c r="L20" s="26"/>
      <c r="M20" s="26" t="str">
        <f>IF(C20="","",IF(C20=0,SUM('raw data'!F20:L20)/SUM('raw data'!B20:L20),IF(C20=1,SUM('raw data'!G20:L20)/SUM('raw data'!C20:L20),IF(C20=2,SUM('raw data'!H20:L20)/SUM('raw data'!D20:L20),IF(C20=3,SUM('raw data'!I20:L20)/SUM('raw data'!E20:L20),IF(C20=4,SUM('raw data'!J20:L20)/SUM('raw data'!F20:L20,IF(C20=5,SUM('raw data'!K20:L20)/SUM('raw data'!G20:L20),IF(C20=6,SUM('raw data'!L20:L20)/SUM('raw data'!H20:L20),)))))))))</f>
        <v/>
      </c>
      <c r="N20" s="26"/>
      <c r="O20" s="26" t="str">
        <f>IF(C20="","",IF(C20=0,SUM('raw data'!G20:L20)/SUM('raw data'!B20:L20),IF(C20=1,SUM('raw data'!H20:L20)/SUM('raw data'!C20:L20),IF(C20=2,SUM('raw data'!I20:L20)/SUM('raw data'!D20:L20),IF(C20=3,SUM('raw data'!J20:L20)/SUM('raw data'!E20:L20),IF(C20=4,SUM('raw data'!K20:L20)/SUM('raw data'!F20:L20,IF(C20=5,SUM('raw data'!L20:L20)/SUM('raw data'!G20:L20)))))))))</f>
        <v/>
      </c>
      <c r="P20" s="26"/>
      <c r="Q20" s="26" t="str">
        <f>IF(C20="","",IF(C20=0,SUM('raw data'!H20:L20)/SUM('raw data'!B20:L20),IF(C20=1,SUM('raw data'!I20:L20)/SUM('raw data'!C20:L20),IF(C20=2,SUM('raw data'!J20:L20)/SUM('raw data'!D20:L20),IF(C20=3,SUM('raw data'!K20:L20)/SUM('raw data'!E20:L20),IF(C20=4,SUM('raw data'!L20:L20)/SUM('raw data'!F20:L20,)))))))</f>
        <v/>
      </c>
      <c r="R20" s="26"/>
      <c r="S20" s="26" t="str">
        <f>IF(C20="","",IF(C20=0,SUM('raw data'!I20:L20)/SUM('raw data'!B20:L20),IF(C20=1,SUM('raw data'!J20:L20)/SUM('raw data'!C20:L20),IF(C20=2,SUM('raw data'!K20:L20)/SUM('raw data'!D20:L20),IF(C20=3,SUM('raw data'!L20:L20)/SUM('raw data'!E20:L20))))))</f>
        <v/>
      </c>
      <c r="T20" s="26"/>
      <c r="U20" s="26" t="str">
        <f>IF(C20="","",IF(C20=0,SUM('raw data'!J20:L20)/SUM('raw data'!B20:L20),IF(C20=1,SUM('raw data'!K20:L20)/SUM('raw data'!C20:L20),IF(C20=2,SUM('raw data'!L20:L20)/SUM('raw data'!D20:L20)))))</f>
        <v/>
      </c>
    </row>
    <row r="21" spans="1:21" x14ac:dyDescent="0.3">
      <c r="A21" s="27" t="s">
        <v>5</v>
      </c>
      <c r="C21" s="15">
        <v>1</v>
      </c>
      <c r="D21" s="24"/>
      <c r="E21" s="24">
        <f>'raw data'!N21</f>
        <v>2</v>
      </c>
      <c r="G21" s="13">
        <f>IF(C21="","",IF(C21=0,SUM('raw data'!C21:L21)/SUM('raw data'!B21:L21),IF(C21=1,SUM('raw data'!D21:L21)/SUM('raw data'!C21:L21),IF(C21=2,SUM('raw data'!E21:L21)/SUM('raw data'!D21:L21),IF(C21=3,SUM('raw data'!F21:L21)/SUM('raw data'!E21:L21),IF(C21=4,SUM('raw data'!G21:L21)/SUM('raw data'!F21:L21,IF(C21=5,SUM('raw data'!H21:L21)/SUM('raw data'!G21:L21),IF(C21=6,SUM('raw data'!I21:L21)/SUM('raw data'!H21:L21),IF(C21=7,SUM('raw data'!J21:L21)/SUM('raw data'!I21:L21),IF(C21=8,SUM('raw data'!K21:L21)/SUM('raw data'!J21:L21),IF(C21=9,SUM('raw data'!L21:L21)/SUM('raw data'!K21:L21)))))))))))))</f>
        <v>0.8</v>
      </c>
      <c r="H21" s="26"/>
      <c r="I21" s="26">
        <f>IF(C21="","",IF(C21=0,SUM('raw data'!D21:L21)/SUM('raw data'!B21:L21),IF(C21=1,SUM('raw data'!E21:L21)/SUM('raw data'!C21:L21),IF(C21=2,SUM('raw data'!F21:L21)/SUM('raw data'!D21:L21),IF(C21=3,SUM('raw data'!G21:L21)/SUM('raw data'!E21:L21),IF(C21=4,SUM('raw data'!H21:L21)/SUM('raw data'!F21:L21,IF(C21=5,SUM('raw data'!I21:L21)/SUM('raw data'!G21:L21),IF(C21=6,SUM('raw data'!J21:L21)/SUM('raw data'!H21:L21),IF(C21=7,SUM('raw data'!K21:L21)/SUM('raw data'!I21:L21),IF(C21=8,SUM('raw data'!L21:L21)/SUM('raw data'!J21:L21),)))))))))))</f>
        <v>0.2</v>
      </c>
      <c r="J21" s="26"/>
      <c r="K21" s="26">
        <f>IF(C21="","",IF(C21=0,SUM('raw data'!E21:L21)/SUM('raw data'!B21:L21),IF(C21=1,SUM('raw data'!F21:L21)/SUM('raw data'!C21:L21),IF(C21=2,SUM('raw data'!G21:L21)/SUM('raw data'!D21:L21),IF(C21=3,SUM('raw data'!H21:L21)/SUM('raw data'!E21:L21),IF(C21=4,SUM('raw data'!I21:L21)/SUM('raw data'!F21:L21,IF(C21=5,SUM('raw data'!J21:L21)/SUM('raw data'!G21:L21),IF(C21=6,SUM('raw data'!K21:L21)/SUM('raw data'!H21:L21),IF(C21=7,SUM('raw data'!L21:L21)/SUM('raw data'!I21:L21)))))))))))</f>
        <v>0</v>
      </c>
      <c r="L21" s="26"/>
      <c r="M21" s="26">
        <f>IF(C21="","",IF(C21=0,SUM('raw data'!F21:L21)/SUM('raw data'!B21:L21),IF(C21=1,SUM('raw data'!G21:L21)/SUM('raw data'!C21:L21),IF(C21=2,SUM('raw data'!H21:L21)/SUM('raw data'!D21:L21),IF(C21=3,SUM('raw data'!I21:L21)/SUM('raw data'!E21:L21),IF(C21=4,SUM('raw data'!J21:L21)/SUM('raw data'!F21:L21,IF(C21=5,SUM('raw data'!K21:L21)/SUM('raw data'!G21:L21),IF(C21=6,SUM('raw data'!L21:L21)/SUM('raw data'!H21:L21),)))))))))</f>
        <v>0</v>
      </c>
      <c r="N21" s="26"/>
      <c r="O21" s="26">
        <f>IF(C21="","",IF(C21=0,SUM('raw data'!G21:L21)/SUM('raw data'!B21:L21),IF(C21=1,SUM('raw data'!H21:L21)/SUM('raw data'!C21:L21),IF(C21=2,SUM('raw data'!I21:L21)/SUM('raw data'!D21:L21),IF(C21=3,SUM('raw data'!J21:L21)/SUM('raw data'!E21:L21),IF(C21=4,SUM('raw data'!K21:L21)/SUM('raw data'!F21:L21,IF(C21=5,SUM('raw data'!L21:L21)/SUM('raw data'!G21:L21)))))))))</f>
        <v>0</v>
      </c>
      <c r="P21" s="26"/>
      <c r="Q21" s="26">
        <f>IF(C21="","",IF(C21=0,SUM('raw data'!H21:L21)/SUM('raw data'!B21:L21),IF(C21=1,SUM('raw data'!I21:L21)/SUM('raw data'!C21:L21),IF(C21=2,SUM('raw data'!J21:L21)/SUM('raw data'!D21:L21),IF(C21=3,SUM('raw data'!K21:L21)/SUM('raw data'!E21:L21),IF(C21=4,SUM('raw data'!L21:L21)/SUM('raw data'!F21:L21,)))))))</f>
        <v>0</v>
      </c>
      <c r="R21" s="26"/>
      <c r="S21" s="26">
        <f>IF(C21="","",IF(C21=0,SUM('raw data'!I21:L21)/SUM('raw data'!B21:L21),IF(C21=1,SUM('raw data'!J21:L21)/SUM('raw data'!C21:L21),IF(C21=2,SUM('raw data'!K21:L21)/SUM('raw data'!D21:L21),IF(C21=3,SUM('raw data'!L21:L21)/SUM('raw data'!E21:L21))))))</f>
        <v>0</v>
      </c>
      <c r="T21" s="26"/>
      <c r="U21" s="26">
        <f>IF(C21="","",IF(C21=0,SUM('raw data'!J21:L21)/SUM('raw data'!B21:L21),IF(C21=1,SUM('raw data'!K21:L21)/SUM('raw data'!C21:L21),IF(C21=2,SUM('raw data'!L21:L21)/SUM('raw data'!D21:L21)))))</f>
        <v>0</v>
      </c>
    </row>
    <row r="22" spans="1:21" x14ac:dyDescent="0.3">
      <c r="C22" s="24"/>
      <c r="D22" s="24"/>
      <c r="E22" s="24"/>
      <c r="G22" s="13" t="str">
        <f>IF(C22="","",IF(C22=0,SUM('raw data'!C22:L22)/SUM('raw data'!B22:L22),IF(C22=1,SUM('raw data'!D22:L22)/SUM('raw data'!C22:L22),IF(C22=2,SUM('raw data'!E22:L22)/SUM('raw data'!D22:L22),IF(C22=3,SUM('raw data'!F22:L22)/SUM('raw data'!E22:L22),IF(C22=4,SUM('raw data'!G22:L22)/SUM('raw data'!F22:L22,IF(C22=5,SUM('raw data'!H22:L22)/SUM('raw data'!G22:L22),IF(C22=6,SUM('raw data'!I22:L22)/SUM('raw data'!H22:L22),IF(C22=7,SUM('raw data'!J22:L22)/SUM('raw data'!I22:L22),IF(C22=8,SUM('raw data'!K22:L22)/SUM('raw data'!J22:L22),IF(C22=9,SUM('raw data'!L22:L22)/SUM('raw data'!K22:L22)))))))))))))</f>
        <v/>
      </c>
      <c r="H22" s="26"/>
      <c r="I22" s="26" t="str">
        <f>IF(C22="","",IF(C22=0,SUM('raw data'!D22:L22)/SUM('raw data'!B22:L22),IF(C22=1,SUM('raw data'!E22:L22)/SUM('raw data'!C22:L22),IF(C22=2,SUM('raw data'!F22:L22)/SUM('raw data'!D22:L22),IF(C22=3,SUM('raw data'!G22:L22)/SUM('raw data'!E22:L22),IF(C22=4,SUM('raw data'!H22:L22)/SUM('raw data'!F22:L22,IF(C22=5,SUM('raw data'!I22:L22)/SUM('raw data'!G22:L22),IF(C22=6,SUM('raw data'!J22:L22)/SUM('raw data'!H22:L22),IF(C22=7,SUM('raw data'!K22:L22)/SUM('raw data'!I22:L22),IF(C22=8,SUM('raw data'!L22:L22)/SUM('raw data'!J22:L22),)))))))))))</f>
        <v/>
      </c>
      <c r="J22" s="26"/>
      <c r="K22" s="26" t="str">
        <f>IF(C22="","",IF(C22=0,SUM('raw data'!E22:L22)/SUM('raw data'!B22:L22),IF(C22=1,SUM('raw data'!F22:L22)/SUM('raw data'!C22:L22),IF(C22=2,SUM('raw data'!G22:L22)/SUM('raw data'!D22:L22),IF(C22=3,SUM('raw data'!H22:L22)/SUM('raw data'!E22:L22),IF(C22=4,SUM('raw data'!I22:L22)/SUM('raw data'!F22:L22,IF(C22=5,SUM('raw data'!J22:L22)/SUM('raw data'!G22:L22),IF(C22=6,SUM('raw data'!K22:L22)/SUM('raw data'!H22:L22),IF(C22=7,SUM('raw data'!L22:L22)/SUM('raw data'!I22:L22)))))))))))</f>
        <v/>
      </c>
      <c r="L22" s="26"/>
      <c r="M22" s="26" t="str">
        <f>IF(C22="","",IF(C22=0,SUM('raw data'!F22:L22)/SUM('raw data'!B22:L22),IF(C22=1,SUM('raw data'!G22:L22)/SUM('raw data'!C22:L22),IF(C22=2,SUM('raw data'!H22:L22)/SUM('raw data'!D22:L22),IF(C22=3,SUM('raw data'!I22:L22)/SUM('raw data'!E22:L22),IF(C22=4,SUM('raw data'!J22:L22)/SUM('raw data'!F22:L22,IF(C22=5,SUM('raw data'!K22:L22)/SUM('raw data'!G22:L22),IF(C22=6,SUM('raw data'!L22:L22)/SUM('raw data'!H22:L22),)))))))))</f>
        <v/>
      </c>
      <c r="N22" s="26"/>
      <c r="O22" s="26" t="str">
        <f>IF(C22="","",IF(C22=0,SUM('raw data'!G22:L22)/SUM('raw data'!B22:L22),IF(C22=1,SUM('raw data'!H22:L22)/SUM('raw data'!C22:L22),IF(C22=2,SUM('raw data'!I22:L22)/SUM('raw data'!D22:L22),IF(C22=3,SUM('raw data'!J22:L22)/SUM('raw data'!E22:L22),IF(C22=4,SUM('raw data'!K22:L22)/SUM('raw data'!F22:L22,IF(C22=5,SUM('raw data'!L22:L22)/SUM('raw data'!G22:L22)))))))))</f>
        <v/>
      </c>
      <c r="P22" s="26"/>
      <c r="Q22" s="26" t="str">
        <f>IF(C22="","",IF(C22=0,SUM('raw data'!H22:L22)/SUM('raw data'!B22:L22),IF(C22=1,SUM('raw data'!I22:L22)/SUM('raw data'!C22:L22),IF(C22=2,SUM('raw data'!J22:L22)/SUM('raw data'!D22:L22),IF(C22=3,SUM('raw data'!K22:L22)/SUM('raw data'!E22:L22),IF(C22=4,SUM('raw data'!L22:L22)/SUM('raw data'!F22:L22,)))))))</f>
        <v/>
      </c>
      <c r="R22" s="26"/>
      <c r="S22" s="26" t="str">
        <f>IF(C22="","",IF(C22=0,SUM('raw data'!I22:L22)/SUM('raw data'!B22:L22),IF(C22=1,SUM('raw data'!J22:L22)/SUM('raw data'!C22:L22),IF(C22=2,SUM('raw data'!K22:L22)/SUM('raw data'!D22:L22),IF(C22=3,SUM('raw data'!L22:L22)/SUM('raw data'!E22:L22))))))</f>
        <v/>
      </c>
      <c r="T22" s="26"/>
      <c r="U22" s="26" t="str">
        <f>IF(C22="","",IF(C22=0,SUM('raw data'!J22:L22)/SUM('raw data'!B22:L22),IF(C22=1,SUM('raw data'!K22:L22)/SUM('raw data'!C22:L22),IF(C22=2,SUM('raw data'!L22:L22)/SUM('raw data'!D22:L22)))))</f>
        <v/>
      </c>
    </row>
    <row r="23" spans="1:21" x14ac:dyDescent="0.3">
      <c r="A23" t="s">
        <v>15</v>
      </c>
      <c r="C23" s="15">
        <v>0</v>
      </c>
      <c r="D23" s="24"/>
      <c r="E23" s="24">
        <f>'raw data'!N23</f>
        <v>0.6</v>
      </c>
      <c r="G23" s="13">
        <f>IF(C23="","",IF(C23=0,SUM('raw data'!C23:L23)/SUM('raw data'!B23:L23),IF(C23=1,SUM('raw data'!D23:L23)/SUM('raw data'!C23:L23),IF(C23=2,SUM('raw data'!E23:L23)/SUM('raw data'!D23:L23),IF(C23=3,SUM('raw data'!F23:L23)/SUM('raw data'!E23:L23),IF(C23=4,SUM('raw data'!G23:L23)/SUM('raw data'!F23:L23,IF(C23=5,SUM('raw data'!H23:L23)/SUM('raw data'!G23:L23),IF(C23=6,SUM('raw data'!I23:L23)/SUM('raw data'!H23:L23),IF(C23=7,SUM('raw data'!J23:L23)/SUM('raw data'!I23:L23),IF(C23=8,SUM('raw data'!K23:L23)/SUM('raw data'!J23:L23),IF(C23=9,SUM('raw data'!L23:L23)/SUM('raw data'!K23:L23)))))))))))))</f>
        <v>0.6</v>
      </c>
      <c r="H23" s="26"/>
      <c r="I23" s="26">
        <f>IF(C23="","",IF(C23=0,SUM('raw data'!D23:L23)/SUM('raw data'!B23:L23),IF(C23=1,SUM('raw data'!E23:L23)/SUM('raw data'!C23:L23),IF(C23=2,SUM('raw data'!F23:L23)/SUM('raw data'!D23:L23),IF(C23=3,SUM('raw data'!G23:L23)/SUM('raw data'!E23:L23),IF(C23=4,SUM('raw data'!H23:L23)/SUM('raw data'!F23:L23,IF(C23=5,SUM('raw data'!I23:L23)/SUM('raw data'!G23:L23),IF(C23=6,SUM('raw data'!J23:L23)/SUM('raw data'!H23:L23),IF(C23=7,SUM('raw data'!K23:L23)/SUM('raw data'!I23:L23),IF(C23=8,SUM('raw data'!L23:L23)/SUM('raw data'!J23:L23),)))))))))))</f>
        <v>0</v>
      </c>
      <c r="J23" s="26"/>
      <c r="K23" s="26">
        <f>IF(C23="","",IF(C23=0,SUM('raw data'!E23:L23)/SUM('raw data'!B23:L23),IF(C23=1,SUM('raw data'!F23:L23)/SUM('raw data'!C23:L23),IF(C23=2,SUM('raw data'!G23:L23)/SUM('raw data'!D23:L23),IF(C23=3,SUM('raw data'!H23:L23)/SUM('raw data'!E23:L23),IF(C23=4,SUM('raw data'!I23:L23)/SUM('raw data'!F23:L23,IF(C23=5,SUM('raw data'!J23:L23)/SUM('raw data'!G23:L23),IF(C23=6,SUM('raw data'!K23:L23)/SUM('raw data'!H23:L23),IF(C23=7,SUM('raw data'!L23:L23)/SUM('raw data'!I23:L23)))))))))))</f>
        <v>0</v>
      </c>
      <c r="L23" s="26"/>
      <c r="M23" s="26">
        <f>IF(C23="","",IF(C23=0,SUM('raw data'!F23:L23)/SUM('raw data'!B23:L23),IF(C23=1,SUM('raw data'!G23:L23)/SUM('raw data'!C23:L23),IF(C23=2,SUM('raw data'!H23:L23)/SUM('raw data'!D23:L23),IF(C23=3,SUM('raw data'!I23:L23)/SUM('raw data'!E23:L23),IF(C23=4,SUM('raw data'!J23:L23)/SUM('raw data'!F23:L23,IF(C23=5,SUM('raw data'!K23:L23)/SUM('raw data'!G23:L23),IF(C23=6,SUM('raw data'!L23:L23)/SUM('raw data'!H23:L23),)))))))))</f>
        <v>0</v>
      </c>
      <c r="N23" s="26"/>
      <c r="O23" s="26">
        <f>IF(C23="","",IF(C23=0,SUM('raw data'!G23:L23)/SUM('raw data'!B23:L23),IF(C23=1,SUM('raw data'!H23:L23)/SUM('raw data'!C23:L23),IF(C23=2,SUM('raw data'!I23:L23)/SUM('raw data'!D23:L23),IF(C23=3,SUM('raw data'!J23:L23)/SUM('raw data'!E23:L23),IF(C23=4,SUM('raw data'!K23:L23)/SUM('raw data'!F23:L23,IF(C23=5,SUM('raw data'!L23:L23)/SUM('raw data'!G23:L23)))))))))</f>
        <v>0</v>
      </c>
      <c r="P23" s="26"/>
      <c r="Q23" s="26">
        <f>IF(C23="","",IF(C23=0,SUM('raw data'!H23:L23)/SUM('raw data'!B23:L23),IF(C23=1,SUM('raw data'!I23:L23)/SUM('raw data'!C23:L23),IF(C23=2,SUM('raw data'!J23:L23)/SUM('raw data'!D23:L23),IF(C23=3,SUM('raw data'!K23:L23)/SUM('raw data'!E23:L23),IF(C23=4,SUM('raw data'!L23:L23)/SUM('raw data'!F23:L23,)))))))</f>
        <v>0</v>
      </c>
      <c r="R23" s="26"/>
      <c r="S23" s="26">
        <f>IF(C23="","",IF(C23=0,SUM('raw data'!I23:L23)/SUM('raw data'!B23:L23),IF(C23=1,SUM('raw data'!J23:L23)/SUM('raw data'!C23:L23),IF(C23=2,SUM('raw data'!K23:L23)/SUM('raw data'!D23:L23),IF(C23=3,SUM('raw data'!L23:L23)/SUM('raw data'!E23:L23))))))</f>
        <v>0</v>
      </c>
      <c r="T23" s="26"/>
      <c r="U23" s="26">
        <f>IF(C23="","",IF(C23=0,SUM('raw data'!J23:L23)/SUM('raw data'!B23:L23),IF(C23=1,SUM('raw data'!K23:L23)/SUM('raw data'!C23:L23),IF(C23=2,SUM('raw data'!L23:L23)/SUM('raw data'!D23:L23)))))</f>
        <v>0</v>
      </c>
    </row>
    <row r="24" spans="1:21" x14ac:dyDescent="0.3">
      <c r="A24" t="s">
        <v>16</v>
      </c>
      <c r="C24" s="15">
        <v>1</v>
      </c>
      <c r="D24" s="24"/>
      <c r="E24" s="24">
        <f>'raw data'!N24</f>
        <v>0.8</v>
      </c>
      <c r="G24" s="13">
        <f>IF(C24="","",IF(C24=0,SUM('raw data'!C24:L24)/SUM('raw data'!B24:L24),IF(C24=1,SUM('raw data'!D24:L24)/SUM('raw data'!C24:L24),IF(C24=2,SUM('raw data'!E24:L24)/SUM('raw data'!D24:L24),IF(C24=3,SUM('raw data'!F24:L24)/SUM('raw data'!E24:L24),IF(C24=4,SUM('raw data'!G24:L24)/SUM('raw data'!F24:L24,IF(C24=5,SUM('raw data'!H24:L24)/SUM('raw data'!G24:L24),IF(C24=6,SUM('raw data'!I24:L24)/SUM('raw data'!H24:L24),IF(C24=7,SUM('raw data'!J24:L24)/SUM('raw data'!I24:L24),IF(C24=8,SUM('raw data'!K24:L24)/SUM('raw data'!J24:L24),IF(C24=9,SUM('raw data'!L24:L24)/SUM('raw data'!K24:L24)))))))))))))</f>
        <v>0</v>
      </c>
      <c r="H24" s="26"/>
      <c r="I24" s="26">
        <f>IF(C24="","",IF(C24=0,SUM('raw data'!D24:L24)/SUM('raw data'!B24:L24),IF(C24=1,SUM('raw data'!E24:L24)/SUM('raw data'!C24:L24),IF(C24=2,SUM('raw data'!F24:L24)/SUM('raw data'!D24:L24),IF(C24=3,SUM('raw data'!G24:L24)/SUM('raw data'!E24:L24),IF(C24=4,SUM('raw data'!H24:L24)/SUM('raw data'!F24:L24,IF(C24=5,SUM('raw data'!I24:L24)/SUM('raw data'!G24:L24),IF(C24=6,SUM('raw data'!J24:L24)/SUM('raw data'!H24:L24),IF(C24=7,SUM('raw data'!K24:L24)/SUM('raw data'!I24:L24),IF(C24=8,SUM('raw data'!L24:L24)/SUM('raw data'!J24:L24),)))))))))))</f>
        <v>0</v>
      </c>
      <c r="J24" s="26"/>
      <c r="K24" s="26">
        <f>IF(C24="","",IF(C24=0,SUM('raw data'!E24:L24)/SUM('raw data'!B24:L24),IF(C24=1,SUM('raw data'!F24:L24)/SUM('raw data'!C24:L24),IF(C24=2,SUM('raw data'!G24:L24)/SUM('raw data'!D24:L24),IF(C24=3,SUM('raw data'!H24:L24)/SUM('raw data'!E24:L24),IF(C24=4,SUM('raw data'!I24:L24)/SUM('raw data'!F24:L24,IF(C24=5,SUM('raw data'!J24:L24)/SUM('raw data'!G24:L24),IF(C24=6,SUM('raw data'!K24:L24)/SUM('raw data'!H24:L24),IF(C24=7,SUM('raw data'!L24:L24)/SUM('raw data'!I24:L24)))))))))))</f>
        <v>0</v>
      </c>
      <c r="L24" s="26"/>
      <c r="M24" s="26">
        <f>IF(C24="","",IF(C24=0,SUM('raw data'!F24:L24)/SUM('raw data'!B24:L24),IF(C24=1,SUM('raw data'!G24:L24)/SUM('raw data'!C24:L24),IF(C24=2,SUM('raw data'!H24:L24)/SUM('raw data'!D24:L24),IF(C24=3,SUM('raw data'!I24:L24)/SUM('raw data'!E24:L24),IF(C24=4,SUM('raw data'!J24:L24)/SUM('raw data'!F24:L24,IF(C24=5,SUM('raw data'!K24:L24)/SUM('raw data'!G24:L24),IF(C24=6,SUM('raw data'!L24:L24)/SUM('raw data'!H24:L24),)))))))))</f>
        <v>0</v>
      </c>
      <c r="N24" s="26"/>
      <c r="O24" s="26">
        <f>IF(C24="","",IF(C24=0,SUM('raw data'!G24:L24)/SUM('raw data'!B24:L24),IF(C24=1,SUM('raw data'!H24:L24)/SUM('raw data'!C24:L24),IF(C24=2,SUM('raw data'!I24:L24)/SUM('raw data'!D24:L24),IF(C24=3,SUM('raw data'!J24:L24)/SUM('raw data'!E24:L24),IF(C24=4,SUM('raw data'!K24:L24)/SUM('raw data'!F24:L24,IF(C24=5,SUM('raw data'!L24:L24)/SUM('raw data'!G24:L24)))))))))</f>
        <v>0</v>
      </c>
      <c r="P24" s="26"/>
      <c r="Q24" s="26">
        <f>IF(C24="","",IF(C24=0,SUM('raw data'!H24:L24)/SUM('raw data'!B24:L24),IF(C24=1,SUM('raw data'!I24:L24)/SUM('raw data'!C24:L24),IF(C24=2,SUM('raw data'!J24:L24)/SUM('raw data'!D24:L24),IF(C24=3,SUM('raw data'!K24:L24)/SUM('raw data'!E24:L24),IF(C24=4,SUM('raw data'!L24:L24)/SUM('raw data'!F24:L24,)))))))</f>
        <v>0</v>
      </c>
      <c r="R24" s="26"/>
      <c r="S24" s="26">
        <f>IF(C24="","",IF(C24=0,SUM('raw data'!I24:L24)/SUM('raw data'!B24:L24),IF(C24=1,SUM('raw data'!J24:L24)/SUM('raw data'!C24:L24),IF(C24=2,SUM('raw data'!K24:L24)/SUM('raw data'!D24:L24),IF(C24=3,SUM('raw data'!L24:L24)/SUM('raw data'!E24:L24))))))</f>
        <v>0</v>
      </c>
      <c r="T24" s="26"/>
      <c r="U24" s="26">
        <f>IF(C24="","",IF(C24=0,SUM('raw data'!J24:L24)/SUM('raw data'!B24:L24),IF(C24=1,SUM('raw data'!K24:L24)/SUM('raw data'!C24:L24),IF(C24=2,SUM('raw data'!L24:L24)/SUM('raw data'!D24:L24)))))</f>
        <v>0</v>
      </c>
    </row>
    <row r="25" spans="1:21" x14ac:dyDescent="0.3">
      <c r="A25" t="s">
        <v>17</v>
      </c>
      <c r="C25" s="15">
        <v>0</v>
      </c>
      <c r="D25" s="24"/>
      <c r="E25" s="24">
        <f>'raw data'!N25</f>
        <v>0.2</v>
      </c>
      <c r="G25" s="13">
        <f>IF(C25="","",IF(C25=0,SUM('raw data'!C25:L25)/SUM('raw data'!B25:L25),IF(C25=1,SUM('raw data'!D25:L25)/SUM('raw data'!C25:L25),IF(C25=2,SUM('raw data'!E25:L25)/SUM('raw data'!D25:L25),IF(C25=3,SUM('raw data'!F25:L25)/SUM('raw data'!E25:L25),IF(C25=4,SUM('raw data'!G25:L25)/SUM('raw data'!F25:L25,IF(C25=5,SUM('raw data'!H25:L25)/SUM('raw data'!G25:L25),IF(C25=6,SUM('raw data'!I25:L25)/SUM('raw data'!H25:L25),IF(C25=7,SUM('raw data'!J25:L25)/SUM('raw data'!I25:L25),IF(C25=8,SUM('raw data'!K25:L25)/SUM('raw data'!J25:L25),IF(C25=9,SUM('raw data'!L25:L25)/SUM('raw data'!K25:L25)))))))))))))</f>
        <v>0.2</v>
      </c>
      <c r="H25" s="26"/>
      <c r="I25" s="26">
        <f>IF(C25="","",IF(C25=0,SUM('raw data'!D25:L25)/SUM('raw data'!B25:L25),IF(C25=1,SUM('raw data'!E25:L25)/SUM('raw data'!C25:L25),IF(C25=2,SUM('raw data'!F25:L25)/SUM('raw data'!D25:L25),IF(C25=3,SUM('raw data'!G25:L25)/SUM('raw data'!E25:L25),IF(C25=4,SUM('raw data'!H25:L25)/SUM('raw data'!F25:L25,IF(C25=5,SUM('raw data'!I25:L25)/SUM('raw data'!G25:L25),IF(C25=6,SUM('raw data'!J25:L25)/SUM('raw data'!H25:L25),IF(C25=7,SUM('raw data'!K25:L25)/SUM('raw data'!I25:L25),IF(C25=8,SUM('raw data'!L25:L25)/SUM('raw data'!J25:L25),)))))))))))</f>
        <v>0</v>
      </c>
      <c r="J25" s="26"/>
      <c r="K25" s="26">
        <f>IF(C25="","",IF(C25=0,SUM('raw data'!E25:L25)/SUM('raw data'!B25:L25),IF(C25=1,SUM('raw data'!F25:L25)/SUM('raw data'!C25:L25),IF(C25=2,SUM('raw data'!G25:L25)/SUM('raw data'!D25:L25),IF(C25=3,SUM('raw data'!H25:L25)/SUM('raw data'!E25:L25),IF(C25=4,SUM('raw data'!I25:L25)/SUM('raw data'!F25:L25,IF(C25=5,SUM('raw data'!J25:L25)/SUM('raw data'!G25:L25),IF(C25=6,SUM('raw data'!K25:L25)/SUM('raw data'!H25:L25),IF(C25=7,SUM('raw data'!L25:L25)/SUM('raw data'!I25:L25)))))))))))</f>
        <v>0</v>
      </c>
      <c r="L25" s="26"/>
      <c r="M25" s="26">
        <f>IF(C25="","",IF(C25=0,SUM('raw data'!F25:L25)/SUM('raw data'!B25:L25),IF(C25=1,SUM('raw data'!G25:L25)/SUM('raw data'!C25:L25),IF(C25=2,SUM('raw data'!H25:L25)/SUM('raw data'!D25:L25),IF(C25=3,SUM('raw data'!I25:L25)/SUM('raw data'!E25:L25),IF(C25=4,SUM('raw data'!J25:L25)/SUM('raw data'!F25:L25,IF(C25=5,SUM('raw data'!K25:L25)/SUM('raw data'!G25:L25),IF(C25=6,SUM('raw data'!L25:L25)/SUM('raw data'!H25:L25),)))))))))</f>
        <v>0</v>
      </c>
      <c r="N25" s="26"/>
      <c r="O25" s="26">
        <f>IF(C25="","",IF(C25=0,SUM('raw data'!G25:L25)/SUM('raw data'!B25:L25),IF(C25=1,SUM('raw data'!H25:L25)/SUM('raw data'!C25:L25),IF(C25=2,SUM('raw data'!I25:L25)/SUM('raw data'!D25:L25),IF(C25=3,SUM('raw data'!J25:L25)/SUM('raw data'!E25:L25),IF(C25=4,SUM('raw data'!K25:L25)/SUM('raw data'!F25:L25,IF(C25=5,SUM('raw data'!L25:L25)/SUM('raw data'!G25:L25)))))))))</f>
        <v>0</v>
      </c>
      <c r="P25" s="26"/>
      <c r="Q25" s="26">
        <f>IF(C25="","",IF(C25=0,SUM('raw data'!H25:L25)/SUM('raw data'!B25:L25),IF(C25=1,SUM('raw data'!I25:L25)/SUM('raw data'!C25:L25),IF(C25=2,SUM('raw data'!J25:L25)/SUM('raw data'!D25:L25),IF(C25=3,SUM('raw data'!K25:L25)/SUM('raw data'!E25:L25),IF(C25=4,SUM('raw data'!L25:L25)/SUM('raw data'!F25:L25,)))))))</f>
        <v>0</v>
      </c>
      <c r="R25" s="26"/>
      <c r="S25" s="26">
        <f>IF(C25="","",IF(C25=0,SUM('raw data'!I25:L25)/SUM('raw data'!B25:L25),IF(C25=1,SUM('raw data'!J25:L25)/SUM('raw data'!C25:L25),IF(C25=2,SUM('raw data'!K25:L25)/SUM('raw data'!D25:L25),IF(C25=3,SUM('raw data'!L25:L25)/SUM('raw data'!E25:L25))))))</f>
        <v>0</v>
      </c>
      <c r="T25" s="26"/>
      <c r="U25" s="26">
        <f>IF(C25="","",IF(C25=0,SUM('raw data'!J25:L25)/SUM('raw data'!B25:L25),IF(C25=1,SUM('raw data'!K25:L25)/SUM('raw data'!C25:L25),IF(C25=2,SUM('raw data'!L25:L25)/SUM('raw data'!D25:L25)))))</f>
        <v>0</v>
      </c>
    </row>
    <row r="26" spans="1:21" x14ac:dyDescent="0.3">
      <c r="A26" t="s">
        <v>18</v>
      </c>
      <c r="C26" s="15">
        <v>0</v>
      </c>
      <c r="D26" s="24"/>
      <c r="E26" s="24">
        <f>'raw data'!N26</f>
        <v>0.4</v>
      </c>
      <c r="G26" s="13">
        <f>IF(C26="","",IF(C26=0,SUM('raw data'!C26:L26)/SUM('raw data'!B26:L26),IF(C26=1,SUM('raw data'!D26:L26)/SUM('raw data'!C26:L26),IF(C26=2,SUM('raw data'!E26:L26)/SUM('raw data'!D26:L26),IF(C26=3,SUM('raw data'!F26:L26)/SUM('raw data'!E26:L26),IF(C26=4,SUM('raw data'!G26:L26)/SUM('raw data'!F26:L26,IF(C26=5,SUM('raw data'!H26:L26)/SUM('raw data'!G26:L26),IF(C26=6,SUM('raw data'!I26:L26)/SUM('raw data'!H26:L26),IF(C26=7,SUM('raw data'!J26:L26)/SUM('raw data'!I26:L26),IF(C26=8,SUM('raw data'!K26:L26)/SUM('raw data'!J26:L26),IF(C26=9,SUM('raw data'!L26:L26)/SUM('raw data'!K26:L26)))))))))))))</f>
        <v>0.4</v>
      </c>
      <c r="H26" s="26"/>
      <c r="I26" s="26">
        <f>IF(C26="","",IF(C26=0,SUM('raw data'!D26:L26)/SUM('raw data'!B26:L26),IF(C26=1,SUM('raw data'!E26:L26)/SUM('raw data'!C26:L26),IF(C26=2,SUM('raw data'!F26:L26)/SUM('raw data'!D26:L26),IF(C26=3,SUM('raw data'!G26:L26)/SUM('raw data'!E26:L26),IF(C26=4,SUM('raw data'!H26:L26)/SUM('raw data'!F26:L26,IF(C26=5,SUM('raw data'!I26:L26)/SUM('raw data'!G26:L26),IF(C26=6,SUM('raw data'!J26:L26)/SUM('raw data'!H26:L26),IF(C26=7,SUM('raw data'!K26:L26)/SUM('raw data'!I26:L26),IF(C26=8,SUM('raw data'!L26:L26)/SUM('raw data'!J26:L26),)))))))))))</f>
        <v>0</v>
      </c>
      <c r="J26" s="26"/>
      <c r="K26" s="26">
        <f>IF(C26="","",IF(C26=0,SUM('raw data'!E26:L26)/SUM('raw data'!B26:L26),IF(C26=1,SUM('raw data'!F26:L26)/SUM('raw data'!C26:L26),IF(C26=2,SUM('raw data'!G26:L26)/SUM('raw data'!D26:L26),IF(C26=3,SUM('raw data'!H26:L26)/SUM('raw data'!E26:L26),IF(C26=4,SUM('raw data'!I26:L26)/SUM('raw data'!F26:L26,IF(C26=5,SUM('raw data'!J26:L26)/SUM('raw data'!G26:L26),IF(C26=6,SUM('raw data'!K26:L26)/SUM('raw data'!H26:L26),IF(C26=7,SUM('raw data'!L26:L26)/SUM('raw data'!I26:L26)))))))))))</f>
        <v>0</v>
      </c>
      <c r="L26" s="26"/>
      <c r="M26" s="26">
        <f>IF(C26="","",IF(C26=0,SUM('raw data'!F26:L26)/SUM('raw data'!B26:L26),IF(C26=1,SUM('raw data'!G26:L26)/SUM('raw data'!C26:L26),IF(C26=2,SUM('raw data'!H26:L26)/SUM('raw data'!D26:L26),IF(C26=3,SUM('raw data'!I26:L26)/SUM('raw data'!E26:L26),IF(C26=4,SUM('raw data'!J26:L26)/SUM('raw data'!F26:L26,IF(C26=5,SUM('raw data'!K26:L26)/SUM('raw data'!G26:L26),IF(C26=6,SUM('raw data'!L26:L26)/SUM('raw data'!H26:L26),)))))))))</f>
        <v>0</v>
      </c>
      <c r="N26" s="26"/>
      <c r="O26" s="26">
        <f>IF(C26="","",IF(C26=0,SUM('raw data'!G26:L26)/SUM('raw data'!B26:L26),IF(C26=1,SUM('raw data'!H26:L26)/SUM('raw data'!C26:L26),IF(C26=2,SUM('raw data'!I26:L26)/SUM('raw data'!D26:L26),IF(C26=3,SUM('raw data'!J26:L26)/SUM('raw data'!E26:L26),IF(C26=4,SUM('raw data'!K26:L26)/SUM('raw data'!F26:L26,IF(C26=5,SUM('raw data'!L26:L26)/SUM('raw data'!G26:L26)))))))))</f>
        <v>0</v>
      </c>
      <c r="P26" s="26"/>
      <c r="Q26" s="26">
        <f>IF(C26="","",IF(C26=0,SUM('raw data'!H26:L26)/SUM('raw data'!B26:L26),IF(C26=1,SUM('raw data'!I26:L26)/SUM('raw data'!C26:L26),IF(C26=2,SUM('raw data'!J26:L26)/SUM('raw data'!D26:L26),IF(C26=3,SUM('raw data'!K26:L26)/SUM('raw data'!E26:L26),IF(C26=4,SUM('raw data'!L26:L26)/SUM('raw data'!F26:L26,)))))))</f>
        <v>0</v>
      </c>
      <c r="R26" s="26"/>
      <c r="S26" s="26">
        <f>IF(C26="","",IF(C26=0,SUM('raw data'!I26:L26)/SUM('raw data'!B26:L26),IF(C26=1,SUM('raw data'!J26:L26)/SUM('raw data'!C26:L26),IF(C26=2,SUM('raw data'!K26:L26)/SUM('raw data'!D26:L26),IF(C26=3,SUM('raw data'!L26:L26)/SUM('raw data'!E26:L26))))))</f>
        <v>0</v>
      </c>
      <c r="T26" s="26"/>
      <c r="U26" s="26">
        <f>IF(C26="","",IF(C26=0,SUM('raw data'!J26:L26)/SUM('raw data'!B26:L26),IF(C26=1,SUM('raw data'!K26:L26)/SUM('raw data'!C26:L26),IF(C26=2,SUM('raw data'!L26:L26)/SUM('raw data'!D26:L26)))))</f>
        <v>0</v>
      </c>
    </row>
    <row r="27" spans="1:21" x14ac:dyDescent="0.3">
      <c r="C27" s="24"/>
      <c r="D27" s="24"/>
      <c r="E27" s="24"/>
      <c r="G27" s="13" t="str">
        <f>IF(C27="","",IF(C27=0,SUM('raw data'!C27:L27)/SUM('raw data'!B27:L27),IF(C27=1,SUM('raw data'!D27:L27)/SUM('raw data'!C27:L27),IF(C27=2,SUM('raw data'!E27:L27)/SUM('raw data'!D27:L27),IF(C27=3,SUM('raw data'!F27:L27)/SUM('raw data'!E27:L27),IF(C27=4,SUM('raw data'!G27:L27)/SUM('raw data'!F27:L27,IF(C27=5,SUM('raw data'!H27:L27)/SUM('raw data'!G27:L27),IF(C27=6,SUM('raw data'!I27:L27)/SUM('raw data'!H27:L27),IF(C27=7,SUM('raw data'!J27:L27)/SUM('raw data'!I27:L27),IF(C27=8,SUM('raw data'!K27:L27)/SUM('raw data'!J27:L27),IF(C27=9,SUM('raw data'!L27:L27)/SUM('raw data'!K27:L27)))))))))))))</f>
        <v/>
      </c>
      <c r="H27" s="26"/>
      <c r="I27" s="26" t="str">
        <f>IF(C27="","",IF(C27=0,SUM('raw data'!D27:L27)/SUM('raw data'!B27:L27),IF(C27=1,SUM('raw data'!E27:L27)/SUM('raw data'!C27:L27),IF(C27=2,SUM('raw data'!F27:L27)/SUM('raw data'!D27:L27),IF(C27=3,SUM('raw data'!G27:L27)/SUM('raw data'!E27:L27),IF(C27=4,SUM('raw data'!H27:L27)/SUM('raw data'!F27:L27,IF(C27=5,SUM('raw data'!I27:L27)/SUM('raw data'!G27:L27),IF(C27=6,SUM('raw data'!J27:L27)/SUM('raw data'!H27:L27),IF(C27=7,SUM('raw data'!K27:L27)/SUM('raw data'!I27:L27),IF(C27=8,SUM('raw data'!L27:L27)/SUM('raw data'!J27:L27),)))))))))))</f>
        <v/>
      </c>
      <c r="J27" s="26"/>
      <c r="K27" s="26" t="str">
        <f>IF(C27="","",IF(C27=0,SUM('raw data'!E27:L27)/SUM('raw data'!B27:L27),IF(C27=1,SUM('raw data'!F27:L27)/SUM('raw data'!C27:L27),IF(C27=2,SUM('raw data'!G27:L27)/SUM('raw data'!D27:L27),IF(C27=3,SUM('raw data'!H27:L27)/SUM('raw data'!E27:L27),IF(C27=4,SUM('raw data'!I27:L27)/SUM('raw data'!F27:L27,IF(C27=5,SUM('raw data'!J27:L27)/SUM('raw data'!G27:L27),IF(C27=6,SUM('raw data'!K27:L27)/SUM('raw data'!H27:L27),IF(C27=7,SUM('raw data'!L27:L27)/SUM('raw data'!I27:L27)))))))))))</f>
        <v/>
      </c>
      <c r="L27" s="26"/>
      <c r="M27" s="26" t="str">
        <f>IF(C27="","",IF(C27=0,SUM('raw data'!F27:L27)/SUM('raw data'!B27:L27),IF(C27=1,SUM('raw data'!G27:L27)/SUM('raw data'!C27:L27),IF(C27=2,SUM('raw data'!H27:L27)/SUM('raw data'!D27:L27),IF(C27=3,SUM('raw data'!I27:L27)/SUM('raw data'!E27:L27),IF(C27=4,SUM('raw data'!J27:L27)/SUM('raw data'!F27:L27,IF(C27=5,SUM('raw data'!K27:L27)/SUM('raw data'!G27:L27),IF(C27=6,SUM('raw data'!L27:L27)/SUM('raw data'!H27:L27),)))))))))</f>
        <v/>
      </c>
      <c r="N27" s="26"/>
      <c r="O27" s="26" t="str">
        <f>IF(C27="","",IF(C27=0,SUM('raw data'!G27:L27)/SUM('raw data'!B27:L27),IF(C27=1,SUM('raw data'!H27:L27)/SUM('raw data'!C27:L27),IF(C27=2,SUM('raw data'!I27:L27)/SUM('raw data'!D27:L27),IF(C27=3,SUM('raw data'!J27:L27)/SUM('raw data'!E27:L27),IF(C27=4,SUM('raw data'!K27:L27)/SUM('raw data'!F27:L27,IF(C27=5,SUM('raw data'!L27:L27)/SUM('raw data'!G27:L27)))))))))</f>
        <v/>
      </c>
      <c r="P27" s="26"/>
      <c r="Q27" s="26" t="str">
        <f>IF(C27="","",IF(C27=0,SUM('raw data'!H27:L27)/SUM('raw data'!B27:L27),IF(C27=1,SUM('raw data'!I27:L27)/SUM('raw data'!C27:L27),IF(C27=2,SUM('raw data'!J27:L27)/SUM('raw data'!D27:L27),IF(C27=3,SUM('raw data'!K27:L27)/SUM('raw data'!E27:L27),IF(C27=4,SUM('raw data'!L27:L27)/SUM('raw data'!F27:L27,)))))))</f>
        <v/>
      </c>
      <c r="R27" s="26"/>
      <c r="S27" s="26" t="str">
        <f>IF(C27="","",IF(C27=0,SUM('raw data'!I27:L27)/SUM('raw data'!B27:L27),IF(C27=1,SUM('raw data'!J27:L27)/SUM('raw data'!C27:L27),IF(C27=2,SUM('raw data'!K27:L27)/SUM('raw data'!D27:L27),IF(C27=3,SUM('raw data'!L27:L27)/SUM('raw data'!E27:L27))))))</f>
        <v/>
      </c>
      <c r="T27" s="26"/>
      <c r="U27" s="26" t="str">
        <f>IF(C27="","",IF(C27=0,SUM('raw data'!J27:L27)/SUM('raw data'!B27:L27),IF(C27=1,SUM('raw data'!K27:L27)/SUM('raw data'!C27:L27),IF(C27=2,SUM('raw data'!L27:L27)/SUM('raw data'!D27:L27)))))</f>
        <v/>
      </c>
    </row>
    <row r="28" spans="1:21" x14ac:dyDescent="0.3">
      <c r="C28" s="24"/>
      <c r="D28" s="24"/>
      <c r="E28" s="24"/>
      <c r="G28" s="13" t="str">
        <f>IF(C28="","",IF(C28=0,SUM('raw data'!C28:L28)/SUM('raw data'!B28:L28),IF(C28=1,SUM('raw data'!D28:L28)/SUM('raw data'!C28:L28),IF(C28=2,SUM('raw data'!E28:L28)/SUM('raw data'!D28:L28),IF(C28=3,SUM('raw data'!F28:L28)/SUM('raw data'!E28:L28),IF(C28=4,SUM('raw data'!G28:L28)/SUM('raw data'!F28:L28,IF(C28=5,SUM('raw data'!H28:L28)/SUM('raw data'!G28:L28),IF(C28=6,SUM('raw data'!I28:L28)/SUM('raw data'!H28:L28),IF(C28=7,SUM('raw data'!J28:L28)/SUM('raw data'!I28:L28),IF(C28=8,SUM('raw data'!K28:L28)/SUM('raw data'!J28:L28),IF(C28=9,SUM('raw data'!L28:L28)/SUM('raw data'!K28:L28)))))))))))))</f>
        <v/>
      </c>
      <c r="H28" s="26"/>
      <c r="I28" s="26" t="str">
        <f>IF(C28="","",IF(C28=0,SUM('raw data'!D28:L28)/SUM('raw data'!B28:L28),IF(C28=1,SUM('raw data'!E28:L28)/SUM('raw data'!C28:L28),IF(C28=2,SUM('raw data'!F28:L28)/SUM('raw data'!D28:L28),IF(C28=3,SUM('raw data'!G28:L28)/SUM('raw data'!E28:L28),IF(C28=4,SUM('raw data'!H28:L28)/SUM('raw data'!F28:L28,IF(C28=5,SUM('raw data'!I28:L28)/SUM('raw data'!G28:L28),IF(C28=6,SUM('raw data'!J28:L28)/SUM('raw data'!H28:L28),IF(C28=7,SUM('raw data'!K28:L28)/SUM('raw data'!I28:L28),IF(C28=8,SUM('raw data'!L28:L28)/SUM('raw data'!J28:L28),)))))))))))</f>
        <v/>
      </c>
      <c r="J28" s="26"/>
      <c r="K28" s="26" t="str">
        <f>IF(C28="","",IF(C28=0,SUM('raw data'!E28:L28)/SUM('raw data'!B28:L28),IF(C28=1,SUM('raw data'!F28:L28)/SUM('raw data'!C28:L28),IF(C28=2,SUM('raw data'!G28:L28)/SUM('raw data'!D28:L28),IF(C28=3,SUM('raw data'!H28:L28)/SUM('raw data'!E28:L28),IF(C28=4,SUM('raw data'!I28:L28)/SUM('raw data'!F28:L28,IF(C28=5,SUM('raw data'!J28:L28)/SUM('raw data'!G28:L28),IF(C28=6,SUM('raw data'!K28:L28)/SUM('raw data'!H28:L28),IF(C28=7,SUM('raw data'!L28:L28)/SUM('raw data'!I28:L28)))))))))))</f>
        <v/>
      </c>
      <c r="L28" s="26"/>
      <c r="M28" s="26" t="str">
        <f>IF(C28="","",IF(C28=0,SUM('raw data'!F28:L28)/SUM('raw data'!B28:L28),IF(C28=1,SUM('raw data'!G28:L28)/SUM('raw data'!C28:L28),IF(C28=2,SUM('raw data'!H28:L28)/SUM('raw data'!D28:L28),IF(C28=3,SUM('raw data'!I28:L28)/SUM('raw data'!E28:L28),IF(C28=4,SUM('raw data'!J28:L28)/SUM('raw data'!F28:L28,IF(C28=5,SUM('raw data'!K28:L28)/SUM('raw data'!G28:L28),IF(C28=6,SUM('raw data'!L28:L28)/SUM('raw data'!H28:L28),)))))))))</f>
        <v/>
      </c>
      <c r="N28" s="26"/>
      <c r="O28" s="26" t="str">
        <f>IF(C28="","",IF(C28=0,SUM('raw data'!G28:L28)/SUM('raw data'!B28:L28),IF(C28=1,SUM('raw data'!H28:L28)/SUM('raw data'!C28:L28),IF(C28=2,SUM('raw data'!I28:L28)/SUM('raw data'!D28:L28),IF(C28=3,SUM('raw data'!J28:L28)/SUM('raw data'!E28:L28),IF(C28=4,SUM('raw data'!K28:L28)/SUM('raw data'!F28:L28,IF(C28=5,SUM('raw data'!L28:L28)/SUM('raw data'!G28:L28)))))))))</f>
        <v/>
      </c>
      <c r="P28" s="26"/>
      <c r="Q28" s="26" t="str">
        <f>IF(C28="","",IF(C28=0,SUM('raw data'!H28:L28)/SUM('raw data'!B28:L28),IF(C28=1,SUM('raw data'!I28:L28)/SUM('raw data'!C28:L28),IF(C28=2,SUM('raw data'!J28:L28)/SUM('raw data'!D28:L28),IF(C28=3,SUM('raw data'!K28:L28)/SUM('raw data'!E28:L28),IF(C28=4,SUM('raw data'!L28:L28)/SUM('raw data'!F28:L28,)))))))</f>
        <v/>
      </c>
      <c r="R28" s="26"/>
      <c r="S28" s="26" t="str">
        <f>IF(C28="","",IF(C28=0,SUM('raw data'!I28:L28)/SUM('raw data'!B28:L28),IF(C28=1,SUM('raw data'!J28:L28)/SUM('raw data'!C28:L28),IF(C28=2,SUM('raw data'!K28:L28)/SUM('raw data'!D28:L28),IF(C28=3,SUM('raw data'!L28:L28)/SUM('raw data'!E28:L28))))))</f>
        <v/>
      </c>
      <c r="T28" s="26"/>
      <c r="U28" s="26" t="str">
        <f>IF(C28="","",IF(C28=0,SUM('raw data'!J28:L28)/SUM('raw data'!B28:L28),IF(C28=1,SUM('raw data'!K28:L28)/SUM('raw data'!C28:L28),IF(C28=2,SUM('raw data'!L28:L28)/SUM('raw data'!D28:L28)))))</f>
        <v/>
      </c>
    </row>
    <row r="29" spans="1:21" x14ac:dyDescent="0.3">
      <c r="A29" s="27" t="s">
        <v>19</v>
      </c>
      <c r="C29" s="15">
        <v>0</v>
      </c>
      <c r="D29" s="24"/>
      <c r="E29" s="24">
        <f>'raw data'!N29</f>
        <v>1.4</v>
      </c>
      <c r="G29" s="13">
        <f>IF(C29="","",IF(C29=0,SUM('raw data'!C29:L29)/SUM('raw data'!B29:L29),IF(C29=1,SUM('raw data'!D29:L29)/SUM('raw data'!C29:L29),IF(C29=2,SUM('raw data'!E29:L29)/SUM('raw data'!D29:L29),IF(C29=3,SUM('raw data'!F29:L29)/SUM('raw data'!E29:L29),IF(C29=4,SUM('raw data'!G29:L29)/SUM('raw data'!F29:L29,IF(C29=5,SUM('raw data'!H29:L29)/SUM('raw data'!G29:L29),IF(C29=6,SUM('raw data'!I29:L29)/SUM('raw data'!H29:L29),IF(C29=7,SUM('raw data'!J29:L29)/SUM('raw data'!I29:L29),IF(C29=8,SUM('raw data'!K29:L29)/SUM('raw data'!J29:L29),IF(C29=9,SUM('raw data'!L29:L29)/SUM('raw data'!K29:L29)))))))))))))</f>
        <v>1</v>
      </c>
      <c r="H29" s="26"/>
      <c r="I29" s="26">
        <f>IF(C29="","",IF(C29=0,SUM('raw data'!D29:L29)/SUM('raw data'!B29:L29),IF(C29=1,SUM('raw data'!E29:L29)/SUM('raw data'!C29:L29),IF(C29=2,SUM('raw data'!F29:L29)/SUM('raw data'!D29:L29),IF(C29=3,SUM('raw data'!G29:L29)/SUM('raw data'!E29:L29),IF(C29=4,SUM('raw data'!H29:L29)/SUM('raw data'!F29:L29,IF(C29=5,SUM('raw data'!I29:L29)/SUM('raw data'!G29:L29),IF(C29=6,SUM('raw data'!J29:L29)/SUM('raw data'!H29:L29),IF(C29=7,SUM('raw data'!K29:L29)/SUM('raw data'!I29:L29),IF(C29=8,SUM('raw data'!L29:L29)/SUM('raw data'!J29:L29),)))))))))))</f>
        <v>0.4</v>
      </c>
      <c r="J29" s="26"/>
      <c r="K29" s="26">
        <f>IF(C29="","",IF(C29=0,SUM('raw data'!E29:L29)/SUM('raw data'!B29:L29),IF(C29=1,SUM('raw data'!F29:L29)/SUM('raw data'!C29:L29),IF(C29=2,SUM('raw data'!G29:L29)/SUM('raw data'!D29:L29),IF(C29=3,SUM('raw data'!H29:L29)/SUM('raw data'!E29:L29),IF(C29=4,SUM('raw data'!I29:L29)/SUM('raw data'!F29:L29,IF(C29=5,SUM('raw data'!J29:L29)/SUM('raw data'!G29:L29),IF(C29=6,SUM('raw data'!K29:L29)/SUM('raw data'!H29:L29),IF(C29=7,SUM('raw data'!L29:L29)/SUM('raw data'!I29:L29)))))))))))</f>
        <v>0</v>
      </c>
      <c r="L29" s="26"/>
      <c r="M29" s="26">
        <f>IF(C29="","",IF(C29=0,SUM('raw data'!F29:L29)/SUM('raw data'!B29:L29),IF(C29=1,SUM('raw data'!G29:L29)/SUM('raw data'!C29:L29),IF(C29=2,SUM('raw data'!H29:L29)/SUM('raw data'!D29:L29),IF(C29=3,SUM('raw data'!I29:L29)/SUM('raw data'!E29:L29),IF(C29=4,SUM('raw data'!J29:L29)/SUM('raw data'!F29:L29,IF(C29=5,SUM('raw data'!K29:L29)/SUM('raw data'!G29:L29),IF(C29=6,SUM('raw data'!L29:L29)/SUM('raw data'!H29:L29),)))))))))</f>
        <v>0</v>
      </c>
      <c r="N29" s="26"/>
      <c r="O29" s="26">
        <f>IF(C29="","",IF(C29=0,SUM('raw data'!G29:L29)/SUM('raw data'!B29:L29),IF(C29=1,SUM('raw data'!H29:L29)/SUM('raw data'!C29:L29),IF(C29=2,SUM('raw data'!I29:L29)/SUM('raw data'!D29:L29),IF(C29=3,SUM('raw data'!J29:L29)/SUM('raw data'!E29:L29),IF(C29=4,SUM('raw data'!K29:L29)/SUM('raw data'!F29:L29,IF(C29=5,SUM('raw data'!L29:L29)/SUM('raw data'!G29:L29)))))))))</f>
        <v>0</v>
      </c>
      <c r="P29" s="26"/>
      <c r="Q29" s="26">
        <f>IF(C29="","",IF(C29=0,SUM('raw data'!H29:L29)/SUM('raw data'!B29:L29),IF(C29=1,SUM('raw data'!I29:L29)/SUM('raw data'!C29:L29),IF(C29=2,SUM('raw data'!J29:L29)/SUM('raw data'!D29:L29),IF(C29=3,SUM('raw data'!K29:L29)/SUM('raw data'!E29:L29),IF(C29=4,SUM('raw data'!L29:L29)/SUM('raw data'!F29:L29,)))))))</f>
        <v>0</v>
      </c>
      <c r="R29" s="26"/>
      <c r="S29" s="26">
        <f>IF(C29="","",IF(C29=0,SUM('raw data'!I29:L29)/SUM('raw data'!B29:L29),IF(C29=1,SUM('raw data'!J29:L29)/SUM('raw data'!C29:L29),IF(C29=2,SUM('raw data'!K29:L29)/SUM('raw data'!D29:L29),IF(C29=3,SUM('raw data'!L29:L29)/SUM('raw data'!E29:L29))))))</f>
        <v>0</v>
      </c>
      <c r="T29" s="26"/>
      <c r="U29" s="26">
        <f>IF(C29="","",IF(C29=0,SUM('raw data'!J29:L29)/SUM('raw data'!B29:L29),IF(C29=1,SUM('raw data'!K29:L29)/SUM('raw data'!C29:L29),IF(C29=2,SUM('raw data'!L29:L29)/SUM('raw data'!D29:L29)))))</f>
        <v>0</v>
      </c>
    </row>
    <row r="30" spans="1:21" x14ac:dyDescent="0.3">
      <c r="A30" s="7"/>
      <c r="G30" s="13" t="str">
        <f>IF(C30="","",IF(C30=0,SUM('raw data'!C30:L30)/SUM('raw data'!B30:L30),IF(C30=1,SUM('raw data'!D30:L30)/SUM('raw data'!C30:L30),IF(C30=2,SUM('raw data'!E30:L30)/SUM('raw data'!D30:L30),IF(C30=3,SUM('raw data'!F30:L30)/SUM('raw data'!E30:L30),IF(C30=4,SUM('raw data'!G30:L30)/SUM('raw data'!F30:L30,IF(C30=5,SUM('raw data'!H30:L30)/SUM('raw data'!G30:L30),IF(C30=6,SUM('raw data'!I30:L30)/SUM('raw data'!H30:L30),IF(C30=7,SUM('raw data'!J30:L30)/SUM('raw data'!I30:L30),IF(C30=8,SUM('raw data'!K30:L30)/SUM('raw data'!J30:L30),IF(C30=9,SUM('raw data'!L30:L30)/SUM('raw data'!K30:L30)))))))))))))</f>
        <v/>
      </c>
      <c r="H30" s="26"/>
      <c r="I30" s="26" t="str">
        <f>IF(C30="","",IF(C30=0,SUM('raw data'!D30:L30)/SUM('raw data'!B30:L30),IF(C30=1,SUM('raw data'!E30:L30)/SUM('raw data'!C30:L30),IF(C30=2,SUM('raw data'!F30:L30)/SUM('raw data'!D30:L30),IF(C30=3,SUM('raw data'!G30:L30)/SUM('raw data'!E30:L30),IF(C30=4,SUM('raw data'!H30:L30)/SUM('raw data'!F30:L30,IF(C30=5,SUM('raw data'!I30:L30)/SUM('raw data'!G30:L30),IF(C30=6,SUM('raw data'!J30:L30)/SUM('raw data'!H30:L30),IF(C30=7,SUM('raw data'!K30:L30)/SUM('raw data'!I30:L30),IF(C30=8,SUM('raw data'!L30:L30)/SUM('raw data'!J30:L30),)))))))))))</f>
        <v/>
      </c>
      <c r="J30" s="26"/>
      <c r="K30" s="26" t="str">
        <f>IF(C30="","",IF(C30=0,SUM('raw data'!E30:L30)/SUM('raw data'!B30:L30),IF(C30=1,SUM('raw data'!F30:L30)/SUM('raw data'!C30:L30),IF(C30=2,SUM('raw data'!G30:L30)/SUM('raw data'!D30:L30),IF(C30=3,SUM('raw data'!H30:L30)/SUM('raw data'!E30:L30),IF(C30=4,SUM('raw data'!I30:L30)/SUM('raw data'!F30:L30,IF(C30=5,SUM('raw data'!J30:L30)/SUM('raw data'!G30:L30),IF(C30=6,SUM('raw data'!K30:L30)/SUM('raw data'!H30:L30),IF(C30=7,SUM('raw data'!L30:L30)/SUM('raw data'!I30:L30)))))))))))</f>
        <v/>
      </c>
      <c r="L30" s="26"/>
      <c r="M30" s="26" t="str">
        <f>IF(C30="","",IF(C30=0,SUM('raw data'!F30:L30)/SUM('raw data'!B30:L30),IF(C30=1,SUM('raw data'!G30:L30)/SUM('raw data'!C30:L30),IF(C30=2,SUM('raw data'!H30:L30)/SUM('raw data'!D30:L30),IF(C30=3,SUM('raw data'!I30:L30)/SUM('raw data'!E30:L30),IF(C30=4,SUM('raw data'!J30:L30)/SUM('raw data'!F30:L30,IF(C30=5,SUM('raw data'!K30:L30)/SUM('raw data'!G30:L30),IF(C30=6,SUM('raw data'!L30:L30)/SUM('raw data'!H30:L30),)))))))))</f>
        <v/>
      </c>
      <c r="N30" s="26"/>
      <c r="O30" s="26" t="str">
        <f>IF(C30="","",IF(C30=0,SUM('raw data'!G30:L30)/SUM('raw data'!B30:L30),IF(C30=1,SUM('raw data'!H30:L30)/SUM('raw data'!C30:L30),IF(C30=2,SUM('raw data'!I30:L30)/SUM('raw data'!D30:L30),IF(C30=3,SUM('raw data'!J30:L30)/SUM('raw data'!E30:L30),IF(C30=4,SUM('raw data'!K30:L30)/SUM('raw data'!F30:L30,IF(C30=5,SUM('raw data'!L30:L30)/SUM('raw data'!G30:L30)))))))))</f>
        <v/>
      </c>
      <c r="P30" s="26"/>
      <c r="Q30" s="26" t="str">
        <f>IF(C30="","",IF(C30=0,SUM('raw data'!H30:L30)/SUM('raw data'!B30:L30),IF(C30=1,SUM('raw data'!I30:L30)/SUM('raw data'!C30:L30),IF(C30=2,SUM('raw data'!J30:L30)/SUM('raw data'!D30:L30),IF(C30=3,SUM('raw data'!K30:L30)/SUM('raw data'!E30:L30),IF(C30=4,SUM('raw data'!L30:L30)/SUM('raw data'!F30:L30,)))))))</f>
        <v/>
      </c>
      <c r="R30" s="26"/>
      <c r="S30" s="26" t="str">
        <f>IF(C30="","",IF(C30=0,SUM('raw data'!I30:L30)/SUM('raw data'!B30:L30),IF(C30=1,SUM('raw data'!J30:L30)/SUM('raw data'!C30:L30),IF(C30=2,SUM('raw data'!K30:L30)/SUM('raw data'!D30:L30),IF(C30=3,SUM('raw data'!L30:L30)/SUM('raw data'!E30:L30))))))</f>
        <v/>
      </c>
      <c r="T30" s="26"/>
      <c r="U30" s="26" t="str">
        <f>IF(C30="","",IF(C30=0,SUM('raw data'!J30:L30)/SUM('raw data'!B30:L30),IF(C30=1,SUM('raw data'!K30:L30)/SUM('raw data'!C30:L30),IF(C30=2,SUM('raw data'!L30:L30)/SUM('raw data'!D30:L30)))))</f>
        <v/>
      </c>
    </row>
    <row r="31" spans="1:21" x14ac:dyDescent="0.3">
      <c r="A31" t="s">
        <v>21</v>
      </c>
      <c r="C31" s="15">
        <v>0</v>
      </c>
      <c r="D31" s="24"/>
      <c r="E31" s="24">
        <f>'raw data'!N31</f>
        <v>0.6</v>
      </c>
      <c r="G31" s="13">
        <f>IF(C31="","",IF(C31=0,SUM('raw data'!C31:L31)/SUM('raw data'!B31:L31),IF(C31=1,SUM('raw data'!D31:L31)/SUM('raw data'!C31:L31),IF(C31=2,SUM('raw data'!E31:L31)/SUM('raw data'!D31:L31),IF(C31=3,SUM('raw data'!F31:L31)/SUM('raw data'!E31:L31),IF(C31=4,SUM('raw data'!G31:L31)/SUM('raw data'!F31:L31,IF(C31=5,SUM('raw data'!H31:L31)/SUM('raw data'!G31:L31),IF(C31=6,SUM('raw data'!I31:L31)/SUM('raw data'!H31:L31),IF(C31=7,SUM('raw data'!J31:L31)/SUM('raw data'!I31:L31),IF(C31=8,SUM('raw data'!K31:L31)/SUM('raw data'!J31:L31),IF(C31=9,SUM('raw data'!L31:L31)/SUM('raw data'!K31:L31)))))))))))))</f>
        <v>0.6</v>
      </c>
      <c r="H31" s="26"/>
      <c r="I31" s="26">
        <f>IF(C31="","",IF(C31=0,SUM('raw data'!D31:L31)/SUM('raw data'!B31:L31),IF(C31=1,SUM('raw data'!E31:L31)/SUM('raw data'!C31:L31),IF(C31=2,SUM('raw data'!F31:L31)/SUM('raw data'!D31:L31),IF(C31=3,SUM('raw data'!G31:L31)/SUM('raw data'!E31:L31),IF(C31=4,SUM('raw data'!H31:L31)/SUM('raw data'!F31:L31,IF(C31=5,SUM('raw data'!I31:L31)/SUM('raw data'!G31:L31),IF(C31=6,SUM('raw data'!J31:L31)/SUM('raw data'!H31:L31),IF(C31=7,SUM('raw data'!K31:L31)/SUM('raw data'!I31:L31),IF(C31=8,SUM('raw data'!L31:L31)/SUM('raw data'!J31:L31),)))))))))))</f>
        <v>0</v>
      </c>
      <c r="J31" s="26"/>
      <c r="K31" s="26">
        <f>IF(C31="","",IF(C31=0,SUM('raw data'!E31:L31)/SUM('raw data'!B31:L31),IF(C31=1,SUM('raw data'!F31:L31)/SUM('raw data'!C31:L31),IF(C31=2,SUM('raw data'!G31:L31)/SUM('raw data'!D31:L31),IF(C31=3,SUM('raw data'!H31:L31)/SUM('raw data'!E31:L31),IF(C31=4,SUM('raw data'!I31:L31)/SUM('raw data'!F31:L31,IF(C31=5,SUM('raw data'!J31:L31)/SUM('raw data'!G31:L31),IF(C31=6,SUM('raw data'!K31:L31)/SUM('raw data'!H31:L31),IF(C31=7,SUM('raw data'!L31:L31)/SUM('raw data'!I31:L31)))))))))))</f>
        <v>0</v>
      </c>
      <c r="L31" s="26"/>
      <c r="M31" s="26">
        <f>IF(C31="","",IF(C31=0,SUM('raw data'!F31:L31)/SUM('raw data'!B31:L31),IF(C31=1,SUM('raw data'!G31:L31)/SUM('raw data'!C31:L31),IF(C31=2,SUM('raw data'!H31:L31)/SUM('raw data'!D31:L31),IF(C31=3,SUM('raw data'!I31:L31)/SUM('raw data'!E31:L31),IF(C31=4,SUM('raw data'!J31:L31)/SUM('raw data'!F31:L31,IF(C31=5,SUM('raw data'!K31:L31)/SUM('raw data'!G31:L31),IF(C31=6,SUM('raw data'!L31:L31)/SUM('raw data'!H31:L31),)))))))))</f>
        <v>0</v>
      </c>
      <c r="N31" s="26"/>
      <c r="O31" s="26">
        <f>IF(C31="","",IF(C31=0,SUM('raw data'!G31:L31)/SUM('raw data'!B31:L31),IF(C31=1,SUM('raw data'!H31:L31)/SUM('raw data'!C31:L31),IF(C31=2,SUM('raw data'!I31:L31)/SUM('raw data'!D31:L31),IF(C31=3,SUM('raw data'!J31:L31)/SUM('raw data'!E31:L31),IF(C31=4,SUM('raw data'!K31:L31)/SUM('raw data'!F31:L31,IF(C31=5,SUM('raw data'!L31:L31)/SUM('raw data'!G31:L31)))))))))</f>
        <v>0</v>
      </c>
      <c r="P31" s="26"/>
      <c r="Q31" s="26">
        <f>IF(C31="","",IF(C31=0,SUM('raw data'!H31:L31)/SUM('raw data'!B31:L31),IF(C31=1,SUM('raw data'!I31:L31)/SUM('raw data'!C31:L31),IF(C31=2,SUM('raw data'!J31:L31)/SUM('raw data'!D31:L31),IF(C31=3,SUM('raw data'!K31:L31)/SUM('raw data'!E31:L31),IF(C31=4,SUM('raw data'!L31:L31)/SUM('raw data'!F31:L31,)))))))</f>
        <v>0</v>
      </c>
      <c r="R31" s="26"/>
      <c r="S31" s="26">
        <f>IF(C31="","",IF(C31=0,SUM('raw data'!I31:L31)/SUM('raw data'!B31:L31),IF(C31=1,SUM('raw data'!J31:L31)/SUM('raw data'!C31:L31),IF(C31=2,SUM('raw data'!K31:L31)/SUM('raw data'!D31:L31),IF(C31=3,SUM('raw data'!L31:L31)/SUM('raw data'!E31:L31))))))</f>
        <v>0</v>
      </c>
      <c r="T31" s="26"/>
      <c r="U31" s="26">
        <f>IF(C31="","",IF(C31=0,SUM('raw data'!J31:L31)/SUM('raw data'!B31:L31),IF(C31=1,SUM('raw data'!K31:L31)/SUM('raw data'!C31:L31),IF(C31=2,SUM('raw data'!L31:L31)/SUM('raw data'!D31:L31)))))</f>
        <v>0</v>
      </c>
    </row>
    <row r="32" spans="1:21" x14ac:dyDescent="0.3">
      <c r="A32" t="s">
        <v>20</v>
      </c>
      <c r="C32" s="15">
        <v>0</v>
      </c>
      <c r="D32" s="24"/>
      <c r="E32" s="24">
        <f>'raw data'!N32</f>
        <v>0.4</v>
      </c>
      <c r="G32" s="13">
        <f>IF(C32="","",IF(C32=0,SUM('raw data'!C32:L32)/SUM('raw data'!B32:L32),IF(C32=1,SUM('raw data'!D32:L32)/SUM('raw data'!C32:L32),IF(C32=2,SUM('raw data'!E32:L32)/SUM('raw data'!D32:L32),IF(C32=3,SUM('raw data'!F32:L32)/SUM('raw data'!E32:L32),IF(C32=4,SUM('raw data'!G32:L32)/SUM('raw data'!F32:L32,IF(C32=5,SUM('raw data'!H32:L32)/SUM('raw data'!G32:L32),IF(C32=6,SUM('raw data'!I32:L32)/SUM('raw data'!H32:L32),IF(C32=7,SUM('raw data'!J32:L32)/SUM('raw data'!I32:L32),IF(C32=8,SUM('raw data'!K32:L32)/SUM('raw data'!J32:L32),IF(C32=9,SUM('raw data'!L32:L32)/SUM('raw data'!K32:L32)))))))))))))</f>
        <v>0.4</v>
      </c>
      <c r="H32" s="26"/>
      <c r="I32" s="26">
        <f>IF(C32="","",IF(C32=0,SUM('raw data'!D32:L32)/SUM('raw data'!B32:L32),IF(C32=1,SUM('raw data'!E32:L32)/SUM('raw data'!C32:L32),IF(C32=2,SUM('raw data'!F32:L32)/SUM('raw data'!D32:L32),IF(C32=3,SUM('raw data'!G32:L32)/SUM('raw data'!E32:L32),IF(C32=4,SUM('raw data'!H32:L32)/SUM('raw data'!F32:L32,IF(C32=5,SUM('raw data'!I32:L32)/SUM('raw data'!G32:L32),IF(C32=6,SUM('raw data'!J32:L32)/SUM('raw data'!H32:L32),IF(C32=7,SUM('raw data'!K32:L32)/SUM('raw data'!I32:L32),IF(C32=8,SUM('raw data'!L32:L32)/SUM('raw data'!J32:L32),)))))))))))</f>
        <v>0</v>
      </c>
      <c r="J32" s="26"/>
      <c r="K32" s="26">
        <f>IF(C32="","",IF(C32=0,SUM('raw data'!E32:L32)/SUM('raw data'!B32:L32),IF(C32=1,SUM('raw data'!F32:L32)/SUM('raw data'!C32:L32),IF(C32=2,SUM('raw data'!G32:L32)/SUM('raw data'!D32:L32),IF(C32=3,SUM('raw data'!H32:L32)/SUM('raw data'!E32:L32),IF(C32=4,SUM('raw data'!I32:L32)/SUM('raw data'!F32:L32,IF(C32=5,SUM('raw data'!J32:L32)/SUM('raw data'!G32:L32),IF(C32=6,SUM('raw data'!K32:L32)/SUM('raw data'!H32:L32),IF(C32=7,SUM('raw data'!L32:L32)/SUM('raw data'!I32:L32)))))))))))</f>
        <v>0</v>
      </c>
      <c r="L32" s="26"/>
      <c r="M32" s="26">
        <f>IF(C32="","",IF(C32=0,SUM('raw data'!F32:L32)/SUM('raw data'!B32:L32),IF(C32=1,SUM('raw data'!G32:L32)/SUM('raw data'!C32:L32),IF(C32=2,SUM('raw data'!H32:L32)/SUM('raw data'!D32:L32),IF(C32=3,SUM('raw data'!I32:L32)/SUM('raw data'!E32:L32),IF(C32=4,SUM('raw data'!J32:L32)/SUM('raw data'!F32:L32,IF(C32=5,SUM('raw data'!K32:L32)/SUM('raw data'!G32:L32),IF(C32=6,SUM('raw data'!L32:L32)/SUM('raw data'!H32:L32),)))))))))</f>
        <v>0</v>
      </c>
      <c r="N32" s="26"/>
      <c r="O32" s="26">
        <f>IF(C32="","",IF(C32=0,SUM('raw data'!G32:L32)/SUM('raw data'!B32:L32),IF(C32=1,SUM('raw data'!H32:L32)/SUM('raw data'!C32:L32),IF(C32=2,SUM('raw data'!I32:L32)/SUM('raw data'!D32:L32),IF(C32=3,SUM('raw data'!J32:L32)/SUM('raw data'!E32:L32),IF(C32=4,SUM('raw data'!K32:L32)/SUM('raw data'!F32:L32,IF(C32=5,SUM('raw data'!L32:L32)/SUM('raw data'!G32:L32)))))))))</f>
        <v>0</v>
      </c>
      <c r="P32" s="26"/>
      <c r="Q32" s="26">
        <f>IF(C32="","",IF(C32=0,SUM('raw data'!H32:L32)/SUM('raw data'!B32:L32),IF(C32=1,SUM('raw data'!I32:L32)/SUM('raw data'!C32:L32),IF(C32=2,SUM('raw data'!J32:L32)/SUM('raw data'!D32:L32),IF(C32=3,SUM('raw data'!K32:L32)/SUM('raw data'!E32:L32),IF(C32=4,SUM('raw data'!L32:L32)/SUM('raw data'!F32:L32,)))))))</f>
        <v>0</v>
      </c>
      <c r="R32" s="26"/>
      <c r="S32" s="26">
        <f>IF(C32="","",IF(C32=0,SUM('raw data'!I32:L32)/SUM('raw data'!B32:L32),IF(C32=1,SUM('raw data'!J32:L32)/SUM('raw data'!C32:L32),IF(C32=2,SUM('raw data'!K32:L32)/SUM('raw data'!D32:L32),IF(C32=3,SUM('raw data'!L32:L32)/SUM('raw data'!E32:L32))))))</f>
        <v>0</v>
      </c>
      <c r="T32" s="26"/>
      <c r="U32" s="26">
        <f>IF(C32="","",IF(C32=0,SUM('raw data'!J32:L32)/SUM('raw data'!B32:L32),IF(C32=1,SUM('raw data'!K32:L32)/SUM('raw data'!C32:L32),IF(C32=2,SUM('raw data'!L32:L32)/SUM('raw data'!D32:L32)))))</f>
        <v>0</v>
      </c>
    </row>
    <row r="33" spans="1:21" x14ac:dyDescent="0.3">
      <c r="A33" t="s">
        <v>1</v>
      </c>
      <c r="C33" s="15">
        <v>0</v>
      </c>
      <c r="D33" s="24"/>
      <c r="E33" s="24">
        <f>'raw data'!N33</f>
        <v>0.4</v>
      </c>
      <c r="G33" s="13">
        <f>IF(C33="","",IF(C33=0,SUM('raw data'!C33:L33)/SUM('raw data'!B33:L33),IF(C33=1,SUM('raw data'!D33:L33)/SUM('raw data'!C33:L33),IF(C33=2,SUM('raw data'!E33:L33)/SUM('raw data'!D33:L33),IF(C33=3,SUM('raw data'!F33:L33)/SUM('raw data'!E33:L33),IF(C33=4,SUM('raw data'!G33:L33)/SUM('raw data'!F33:L33,IF(C33=5,SUM('raw data'!H33:L33)/SUM('raw data'!G33:L33),IF(C33=6,SUM('raw data'!I33:L33)/SUM('raw data'!H33:L33),IF(C33=7,SUM('raw data'!J33:L33)/SUM('raw data'!I33:L33),IF(C33=8,SUM('raw data'!K33:L33)/SUM('raw data'!J33:L33),IF(C33=9,SUM('raw data'!L33:L33)/SUM('raw data'!K33:L33)))))))))))))</f>
        <v>0.4</v>
      </c>
      <c r="H33" s="26"/>
      <c r="I33" s="26">
        <f>IF(C33="","",IF(C33=0,SUM('raw data'!D33:L33)/SUM('raw data'!B33:L33),IF(C33=1,SUM('raw data'!E33:L33)/SUM('raw data'!C33:L33),IF(C33=2,SUM('raw data'!F33:L33)/SUM('raw data'!D33:L33),IF(C33=3,SUM('raw data'!G33:L33)/SUM('raw data'!E33:L33),IF(C33=4,SUM('raw data'!H33:L33)/SUM('raw data'!F33:L33,IF(C33=5,SUM('raw data'!I33:L33)/SUM('raw data'!G33:L33),IF(C33=6,SUM('raw data'!J33:L33)/SUM('raw data'!H33:L33),IF(C33=7,SUM('raw data'!K33:L33)/SUM('raw data'!I33:L33),IF(C33=8,SUM('raw data'!L33:L33)/SUM('raw data'!J33:L33),)))))))))))</f>
        <v>0</v>
      </c>
      <c r="J33" s="26"/>
      <c r="K33" s="26">
        <f>IF(C33="","",IF(C33=0,SUM('raw data'!E33:L33)/SUM('raw data'!B33:L33),IF(C33=1,SUM('raw data'!F33:L33)/SUM('raw data'!C33:L33),IF(C33=2,SUM('raw data'!G33:L33)/SUM('raw data'!D33:L33),IF(C33=3,SUM('raw data'!H33:L33)/SUM('raw data'!E33:L33),IF(C33=4,SUM('raw data'!I33:L33)/SUM('raw data'!F33:L33,IF(C33=5,SUM('raw data'!J33:L33)/SUM('raw data'!G33:L33),IF(C33=6,SUM('raw data'!K33:L33)/SUM('raw data'!H33:L33),IF(C33=7,SUM('raw data'!L33:L33)/SUM('raw data'!I33:L33)))))))))))</f>
        <v>0</v>
      </c>
      <c r="L33" s="26"/>
      <c r="M33" s="26">
        <f>IF(C33="","",IF(C33=0,SUM('raw data'!F33:L33)/SUM('raw data'!B33:L33),IF(C33=1,SUM('raw data'!G33:L33)/SUM('raw data'!C33:L33),IF(C33=2,SUM('raw data'!H33:L33)/SUM('raw data'!D33:L33),IF(C33=3,SUM('raw data'!I33:L33)/SUM('raw data'!E33:L33),IF(C33=4,SUM('raw data'!J33:L33)/SUM('raw data'!F33:L33,IF(C33=5,SUM('raw data'!K33:L33)/SUM('raw data'!G33:L33),IF(C33=6,SUM('raw data'!L33:L33)/SUM('raw data'!H33:L33),)))))))))</f>
        <v>0</v>
      </c>
      <c r="N33" s="26"/>
      <c r="O33" s="26">
        <f>IF(C33="","",IF(C33=0,SUM('raw data'!G33:L33)/SUM('raw data'!B33:L33),IF(C33=1,SUM('raw data'!H33:L33)/SUM('raw data'!C33:L33),IF(C33=2,SUM('raw data'!I33:L33)/SUM('raw data'!D33:L33),IF(C33=3,SUM('raw data'!J33:L33)/SUM('raw data'!E33:L33),IF(C33=4,SUM('raw data'!K33:L33)/SUM('raw data'!F33:L33,IF(C33=5,SUM('raw data'!L33:L33)/SUM('raw data'!G33:L33)))))))))</f>
        <v>0</v>
      </c>
      <c r="P33" s="26"/>
      <c r="Q33" s="26">
        <f>IF(C33="","",IF(C33=0,SUM('raw data'!H33:L33)/SUM('raw data'!B33:L33),IF(C33=1,SUM('raw data'!I33:L33)/SUM('raw data'!C33:L33),IF(C33=2,SUM('raw data'!J33:L33)/SUM('raw data'!D33:L33),IF(C33=3,SUM('raw data'!K33:L33)/SUM('raw data'!E33:L33),IF(C33=4,SUM('raw data'!L33:L33)/SUM('raw data'!F33:L33,)))))))</f>
        <v>0</v>
      </c>
      <c r="R33" s="26"/>
      <c r="S33" s="26">
        <f>IF(C33="","",IF(C33=0,SUM('raw data'!I33:L33)/SUM('raw data'!B33:L33),IF(C33=1,SUM('raw data'!J33:L33)/SUM('raw data'!C33:L33),IF(C33=2,SUM('raw data'!K33:L33)/SUM('raw data'!D33:L33),IF(C33=3,SUM('raw data'!L33:L33)/SUM('raw data'!E33:L33))))))</f>
        <v>0</v>
      </c>
      <c r="T33" s="26"/>
      <c r="U33" s="26">
        <f>IF(C33="","",IF(C33=0,SUM('raw data'!J33:L33)/SUM('raw data'!B33:L33),IF(C33=1,SUM('raw data'!K33:L33)/SUM('raw data'!C33:L33),IF(C33=2,SUM('raw data'!L33:L33)/SUM('raw data'!D33:L33)))))</f>
        <v>0</v>
      </c>
    </row>
    <row r="34" spans="1:21" x14ac:dyDescent="0.3">
      <c r="A34" s="4"/>
      <c r="C34" s="24"/>
      <c r="D34" s="24"/>
      <c r="E34" s="24"/>
      <c r="G34" s="13" t="str">
        <f>IF(C34="","",IF(C34=0,SUM('raw data'!C34:L34)/SUM('raw data'!B34:L34),IF(C34=1,SUM('raw data'!D34:L34)/SUM('raw data'!C34:L34),IF(C34=2,SUM('raw data'!E34:L34)/SUM('raw data'!D34:L34),IF(C34=3,SUM('raw data'!F34:L34)/SUM('raw data'!E34:L34),IF(C34=4,SUM('raw data'!G34:L34)/SUM('raw data'!F34:L34,IF(C34=5,SUM('raw data'!H34:L34)/SUM('raw data'!G34:L34),IF(C34=6,SUM('raw data'!I34:L34)/SUM('raw data'!H34:L34),IF(C34=7,SUM('raw data'!J34:L34)/SUM('raw data'!I34:L34),IF(C34=8,SUM('raw data'!K34:L34)/SUM('raw data'!J34:L34),IF(C34=9,SUM('raw data'!L34:L34)/SUM('raw data'!K34:L34)))))))))))))</f>
        <v/>
      </c>
      <c r="H34" s="26"/>
      <c r="I34" s="26" t="str">
        <f>IF(C34="","",IF(C34=0,SUM('raw data'!D34:L34)/SUM('raw data'!B34:L34),IF(C34=1,SUM('raw data'!E34:L34)/SUM('raw data'!C34:L34),IF(C34=2,SUM('raw data'!F34:L34)/SUM('raw data'!D34:L34),IF(C34=3,SUM('raw data'!G34:L34)/SUM('raw data'!E34:L34),IF(C34=4,SUM('raw data'!H34:L34)/SUM('raw data'!F34:L34,IF(C34=5,SUM('raw data'!I34:L34)/SUM('raw data'!G34:L34),IF(C34=6,SUM('raw data'!J34:L34)/SUM('raw data'!H34:L34),IF(C34=7,SUM('raw data'!K34:L34)/SUM('raw data'!I34:L34),IF(C34=8,SUM('raw data'!L34:L34)/SUM('raw data'!J34:L34),)))))))))))</f>
        <v/>
      </c>
      <c r="J34" s="26"/>
      <c r="K34" s="26" t="str">
        <f>IF(C34="","",IF(C34=0,SUM('raw data'!E34:L34)/SUM('raw data'!B34:L34),IF(C34=1,SUM('raw data'!F34:L34)/SUM('raw data'!C34:L34),IF(C34=2,SUM('raw data'!G34:L34)/SUM('raw data'!D34:L34),IF(C34=3,SUM('raw data'!H34:L34)/SUM('raw data'!E34:L34),IF(C34=4,SUM('raw data'!I34:L34)/SUM('raw data'!F34:L34,IF(C34=5,SUM('raw data'!J34:L34)/SUM('raw data'!G34:L34),IF(C34=6,SUM('raw data'!K34:L34)/SUM('raw data'!H34:L34),IF(C34=7,SUM('raw data'!L34:L34)/SUM('raw data'!I34:L34)))))))))))</f>
        <v/>
      </c>
      <c r="L34" s="26"/>
      <c r="M34" s="26" t="str">
        <f>IF(C34="","",IF(C34=0,SUM('raw data'!F34:L34)/SUM('raw data'!B34:L34),IF(C34=1,SUM('raw data'!G34:L34)/SUM('raw data'!C34:L34),IF(C34=2,SUM('raw data'!H34:L34)/SUM('raw data'!D34:L34),IF(C34=3,SUM('raw data'!I34:L34)/SUM('raw data'!E34:L34),IF(C34=4,SUM('raw data'!J34:L34)/SUM('raw data'!F34:L34,IF(C34=5,SUM('raw data'!K34:L34)/SUM('raw data'!G34:L34),IF(C34=6,SUM('raw data'!L34:L34)/SUM('raw data'!H34:L34),)))))))))</f>
        <v/>
      </c>
      <c r="N34" s="26"/>
      <c r="O34" s="26" t="str">
        <f>IF(C34="","",IF(C34=0,SUM('raw data'!G34:L34)/SUM('raw data'!B34:L34),IF(C34=1,SUM('raw data'!H34:L34)/SUM('raw data'!C34:L34),IF(C34=2,SUM('raw data'!I34:L34)/SUM('raw data'!D34:L34),IF(C34=3,SUM('raw data'!J34:L34)/SUM('raw data'!E34:L34),IF(C34=4,SUM('raw data'!K34:L34)/SUM('raw data'!F34:L34,IF(C34=5,SUM('raw data'!L34:L34)/SUM('raw data'!G34:L34)))))))))</f>
        <v/>
      </c>
      <c r="P34" s="26"/>
      <c r="Q34" s="26" t="str">
        <f>IF(C34="","",IF(C34=0,SUM('raw data'!H34:L34)/SUM('raw data'!B34:L34),IF(C34=1,SUM('raw data'!I34:L34)/SUM('raw data'!C34:L34),IF(C34=2,SUM('raw data'!J34:L34)/SUM('raw data'!D34:L34),IF(C34=3,SUM('raw data'!K34:L34)/SUM('raw data'!E34:L34),IF(C34=4,SUM('raw data'!L34:L34)/SUM('raw data'!F34:L34,)))))))</f>
        <v/>
      </c>
      <c r="R34" s="26"/>
      <c r="S34" s="26" t="str">
        <f>IF(C34="","",IF(C34=0,SUM('raw data'!I34:L34)/SUM('raw data'!B34:L34),IF(C34=1,SUM('raw data'!J34:L34)/SUM('raw data'!C34:L34),IF(C34=2,SUM('raw data'!K34:L34)/SUM('raw data'!D34:L34),IF(C34=3,SUM('raw data'!L34:L34)/SUM('raw data'!E34:L34))))))</f>
        <v/>
      </c>
      <c r="T34" s="26"/>
      <c r="U34" s="26" t="str">
        <f>IF(C34="","",IF(C34=0,SUM('raw data'!J34:L34)/SUM('raw data'!B34:L34),IF(C34=1,SUM('raw data'!K34:L34)/SUM('raw data'!C34:L34),IF(C34=2,SUM('raw data'!L34:L34)/SUM('raw data'!D34:L34)))))</f>
        <v/>
      </c>
    </row>
    <row r="35" spans="1:21" x14ac:dyDescent="0.3">
      <c r="A35" s="4"/>
      <c r="C35" s="24"/>
      <c r="D35" s="24"/>
      <c r="E35" s="24"/>
      <c r="G35" s="13" t="str">
        <f>IF(C35="","",IF(C35=0,SUM('raw data'!C35:L35)/SUM('raw data'!B35:L35),IF(C35=1,SUM('raw data'!D35:L35)/SUM('raw data'!C35:L35),IF(C35=2,SUM('raw data'!E35:L35)/SUM('raw data'!D35:L35),IF(C35=3,SUM('raw data'!F35:L35)/SUM('raw data'!E35:L35),IF(C35=4,SUM('raw data'!G35:L35)/SUM('raw data'!F35:L35,IF(C35=5,SUM('raw data'!H35:L35)/SUM('raw data'!G35:L35),IF(C35=6,SUM('raw data'!I35:L35)/SUM('raw data'!H35:L35),IF(C35=7,SUM('raw data'!J35:L35)/SUM('raw data'!I35:L35),IF(C35=8,SUM('raw data'!K35:L35)/SUM('raw data'!J35:L35),IF(C35=9,SUM('raw data'!L35:L35)/SUM('raw data'!K35:L35)))))))))))))</f>
        <v/>
      </c>
      <c r="H35" s="26"/>
      <c r="I35" s="26" t="str">
        <f>IF(C35="","",IF(C35=0,SUM('raw data'!D35:L35)/SUM('raw data'!B35:L35),IF(C35=1,SUM('raw data'!E35:L35)/SUM('raw data'!C35:L35),IF(C35=2,SUM('raw data'!F35:L35)/SUM('raw data'!D35:L35),IF(C35=3,SUM('raw data'!G35:L35)/SUM('raw data'!E35:L35),IF(C35=4,SUM('raw data'!H35:L35)/SUM('raw data'!F35:L35,IF(C35=5,SUM('raw data'!I35:L35)/SUM('raw data'!G35:L35),IF(C35=6,SUM('raw data'!J35:L35)/SUM('raw data'!H35:L35),IF(C35=7,SUM('raw data'!K35:L35)/SUM('raw data'!I35:L35),IF(C35=8,SUM('raw data'!L35:L35)/SUM('raw data'!J35:L35),)))))))))))</f>
        <v/>
      </c>
      <c r="J35" s="26"/>
      <c r="K35" s="26" t="str">
        <f>IF(C35="","",IF(C35=0,SUM('raw data'!E35:L35)/SUM('raw data'!B35:L35),IF(C35=1,SUM('raw data'!F35:L35)/SUM('raw data'!C35:L35),IF(C35=2,SUM('raw data'!G35:L35)/SUM('raw data'!D35:L35),IF(C35=3,SUM('raw data'!H35:L35)/SUM('raw data'!E35:L35),IF(C35=4,SUM('raw data'!I35:L35)/SUM('raw data'!F35:L35,IF(C35=5,SUM('raw data'!J35:L35)/SUM('raw data'!G35:L35),IF(C35=6,SUM('raw data'!K35:L35)/SUM('raw data'!H35:L35),IF(C35=7,SUM('raw data'!L35:L35)/SUM('raw data'!I35:L35)))))))))))</f>
        <v/>
      </c>
      <c r="L35" s="26"/>
      <c r="M35" s="26" t="str">
        <f>IF(C35="","",IF(C35=0,SUM('raw data'!F35:L35)/SUM('raw data'!B35:L35),IF(C35=1,SUM('raw data'!G35:L35)/SUM('raw data'!C35:L35),IF(C35=2,SUM('raw data'!H35:L35)/SUM('raw data'!D35:L35),IF(C35=3,SUM('raw data'!I35:L35)/SUM('raw data'!E35:L35),IF(C35=4,SUM('raw data'!J35:L35)/SUM('raw data'!F35:L35,IF(C35=5,SUM('raw data'!K35:L35)/SUM('raw data'!G35:L35),IF(C35=6,SUM('raw data'!L35:L35)/SUM('raw data'!H35:L35),)))))))))</f>
        <v/>
      </c>
      <c r="N35" s="26"/>
      <c r="O35" s="26" t="str">
        <f>IF(C35="","",IF(C35=0,SUM('raw data'!G35:L35)/SUM('raw data'!B35:L35),IF(C35=1,SUM('raw data'!H35:L35)/SUM('raw data'!C35:L35),IF(C35=2,SUM('raw data'!I35:L35)/SUM('raw data'!D35:L35),IF(C35=3,SUM('raw data'!J35:L35)/SUM('raw data'!E35:L35),IF(C35=4,SUM('raw data'!K35:L35)/SUM('raw data'!F35:L35,IF(C35=5,SUM('raw data'!L35:L35)/SUM('raw data'!G35:L35)))))))))</f>
        <v/>
      </c>
      <c r="P35" s="26"/>
      <c r="Q35" s="26" t="str">
        <f>IF(C35="","",IF(C35=0,SUM('raw data'!H35:L35)/SUM('raw data'!B35:L35),IF(C35=1,SUM('raw data'!I35:L35)/SUM('raw data'!C35:L35),IF(C35=2,SUM('raw data'!J35:L35)/SUM('raw data'!D35:L35),IF(C35=3,SUM('raw data'!K35:L35)/SUM('raw data'!E35:L35),IF(C35=4,SUM('raw data'!L35:L35)/SUM('raw data'!F35:L35,)))))))</f>
        <v/>
      </c>
      <c r="R35" s="26"/>
      <c r="S35" s="26" t="str">
        <f>IF(C35="","",IF(C35=0,SUM('raw data'!I35:L35)/SUM('raw data'!B35:L35),IF(C35=1,SUM('raw data'!J35:L35)/SUM('raw data'!C35:L35),IF(C35=2,SUM('raw data'!K35:L35)/SUM('raw data'!D35:L35),IF(C35=3,SUM('raw data'!L35:L35)/SUM('raw data'!E35:L35))))))</f>
        <v/>
      </c>
      <c r="T35" s="26"/>
      <c r="U35" s="26" t="str">
        <f>IF(C35="","",IF(C35=0,SUM('raw data'!J35:L35)/SUM('raw data'!B35:L35),IF(C35=1,SUM('raw data'!K35:L35)/SUM('raw data'!C35:L35),IF(C35=2,SUM('raw data'!L35:L35)/SUM('raw data'!D35:L35)))))</f>
        <v/>
      </c>
    </row>
    <row r="36" spans="1:21" x14ac:dyDescent="0.3">
      <c r="A36" s="28" t="s">
        <v>68</v>
      </c>
      <c r="C36" s="15">
        <v>1</v>
      </c>
      <c r="D36" s="24"/>
      <c r="E36" s="24">
        <f>'raw data'!N36</f>
        <v>2.2000000000000002</v>
      </c>
      <c r="G36" s="13">
        <f>IF(C36="","",IF(C36=0,SUM('raw data'!C36:L36)/SUM('raw data'!B36:L36),IF(C36=1,SUM('raw data'!D36:L36)/SUM('raw data'!C36:L36),IF(C36=2,SUM('raw data'!E36:L36)/SUM('raw data'!D36:L36),IF(C36=3,SUM('raw data'!F36:L36)/SUM('raw data'!E36:L36),IF(C36=4,SUM('raw data'!G36:L36)/SUM('raw data'!F36:L36,IF(C36=5,SUM('raw data'!H36:L36)/SUM('raw data'!G36:L36),IF(C36=6,SUM('raw data'!I36:L36)/SUM('raw data'!H36:L36),IF(C36=7,SUM('raw data'!J36:L36)/SUM('raw data'!I36:L36),IF(C36=8,SUM('raw data'!K36:L36)/SUM('raw data'!J36:L36),IF(C36=9,SUM('raw data'!L36:L36)/SUM('raw data'!K36:L36)))))))))))))</f>
        <v>0.6</v>
      </c>
      <c r="H36" s="26"/>
      <c r="I36" s="26">
        <f>IF(C36="","",IF(C36=0,SUM('raw data'!D36:L36)/SUM('raw data'!B36:L36),IF(C36=1,SUM('raw data'!E36:L36)/SUM('raw data'!C36:L36),IF(C36=2,SUM('raw data'!F36:L36)/SUM('raw data'!D36:L36),IF(C36=3,SUM('raw data'!G36:L36)/SUM('raw data'!E36:L36),IF(C36=4,SUM('raw data'!H36:L36)/SUM('raw data'!F36:L36,IF(C36=5,SUM('raw data'!I36:L36)/SUM('raw data'!G36:L36),IF(C36=6,SUM('raw data'!J36:L36)/SUM('raw data'!H36:L36),IF(C36=7,SUM('raw data'!K36:L36)/SUM('raw data'!I36:L36),IF(C36=8,SUM('raw data'!L36:L36)/SUM('raw data'!J36:L36),)))))))))))</f>
        <v>0.4</v>
      </c>
      <c r="J36" s="26"/>
      <c r="K36" s="26">
        <f>IF(C36="","",IF(C36=0,SUM('raw data'!E36:L36)/SUM('raw data'!B36:L36),IF(C36=1,SUM('raw data'!F36:L36)/SUM('raw data'!C36:L36),IF(C36=2,SUM('raw data'!G36:L36)/SUM('raw data'!D36:L36),IF(C36=3,SUM('raw data'!H36:L36)/SUM('raw data'!E36:L36),IF(C36=4,SUM('raw data'!I36:L36)/SUM('raw data'!F36:L36,IF(C36=5,SUM('raw data'!J36:L36)/SUM('raw data'!G36:L36),IF(C36=6,SUM('raw data'!K36:L36)/SUM('raw data'!H36:L36),IF(C36=7,SUM('raw data'!L36:L36)/SUM('raw data'!I36:L36)))))))))))</f>
        <v>0.2</v>
      </c>
      <c r="L36" s="26"/>
      <c r="M36" s="26">
        <f>IF(C36="","",IF(C36=0,SUM('raw data'!F36:L36)/SUM('raw data'!B36:L36),IF(C36=1,SUM('raw data'!G36:L36)/SUM('raw data'!C36:L36),IF(C36=2,SUM('raw data'!H36:L36)/SUM('raw data'!D36:L36),IF(C36=3,SUM('raw data'!I36:L36)/SUM('raw data'!E36:L36),IF(C36=4,SUM('raw data'!J36:L36)/SUM('raw data'!F36:L36,IF(C36=5,SUM('raw data'!K36:L36)/SUM('raw data'!G36:L36),IF(C36=6,SUM('raw data'!L36:L36)/SUM('raw data'!H36:L36),)))))))))</f>
        <v>0</v>
      </c>
      <c r="N36" s="26"/>
      <c r="O36" s="26">
        <f>IF(C36="","",IF(C36=0,SUM('raw data'!G36:L36)/SUM('raw data'!B36:L36),IF(C36=1,SUM('raw data'!H36:L36)/SUM('raw data'!C36:L36),IF(C36=2,SUM('raw data'!I36:L36)/SUM('raw data'!D36:L36),IF(C36=3,SUM('raw data'!J36:L36)/SUM('raw data'!E36:L36),IF(C36=4,SUM('raw data'!K36:L36)/SUM('raw data'!F36:L36,IF(C36=5,SUM('raw data'!L36:L36)/SUM('raw data'!G36:L36)))))))))</f>
        <v>0</v>
      </c>
      <c r="P36" s="26"/>
      <c r="Q36" s="26">
        <f>IF(C36="","",IF(C36=0,SUM('raw data'!H36:L36)/SUM('raw data'!B36:L36),IF(C36=1,SUM('raw data'!I36:L36)/SUM('raw data'!C36:L36),IF(C36=2,SUM('raw data'!J36:L36)/SUM('raw data'!D36:L36),IF(C36=3,SUM('raw data'!K36:L36)/SUM('raw data'!E36:L36),IF(C36=4,SUM('raw data'!L36:L36)/SUM('raw data'!F36:L36,)))))))</f>
        <v>0</v>
      </c>
      <c r="R36" s="26"/>
      <c r="S36" s="26">
        <f>IF(C36="","",IF(C36=0,SUM('raw data'!I36:L36)/SUM('raw data'!B36:L36),IF(C36=1,SUM('raw data'!J36:L36)/SUM('raw data'!C36:L36),IF(C36=2,SUM('raw data'!K36:L36)/SUM('raw data'!D36:L36),IF(C36=3,SUM('raw data'!L36:L36)/SUM('raw data'!E36:L36))))))</f>
        <v>0</v>
      </c>
      <c r="T36" s="26"/>
      <c r="U36" s="26">
        <f>IF(C36="","",IF(C36=0,SUM('raw data'!J36:L36)/SUM('raw data'!B36:L36),IF(C36=1,SUM('raw data'!K36:L36)/SUM('raw data'!C36:L36),IF(C36=2,SUM('raw data'!L36:L36)/SUM('raw data'!D36:L36)))))</f>
        <v>0</v>
      </c>
    </row>
    <row r="37" spans="1:21" x14ac:dyDescent="0.3">
      <c r="A37" s="19"/>
      <c r="C37" s="24"/>
      <c r="D37" s="24"/>
      <c r="E37" s="24"/>
      <c r="G37" s="13" t="str">
        <f>IF(C37="","",IF(C37=0,SUM('raw data'!C37:L37)/SUM('raw data'!B37:L37),IF(C37=1,SUM('raw data'!D37:L37)/SUM('raw data'!C37:L37),IF(C37=2,SUM('raw data'!E37:L37)/SUM('raw data'!D37:L37),IF(C37=3,SUM('raw data'!F37:L37)/SUM('raw data'!E37:L37),IF(C37=4,SUM('raw data'!G37:L37)/SUM('raw data'!F37:L37,IF(C37=5,SUM('raw data'!H37:L37)/SUM('raw data'!G37:L37),IF(C37=6,SUM('raw data'!I37:L37)/SUM('raw data'!H37:L37),IF(C37=7,SUM('raw data'!J37:L37)/SUM('raw data'!I37:L37),IF(C37=8,SUM('raw data'!K37:L37)/SUM('raw data'!J37:L37),IF(C37=9,SUM('raw data'!L37:L37)/SUM('raw data'!K37:L37)))))))))))))</f>
        <v/>
      </c>
      <c r="H37" s="26"/>
      <c r="I37" s="26" t="str">
        <f>IF(C37="","",IF(C37=0,SUM('raw data'!D37:L37)/SUM('raw data'!B37:L37),IF(C37=1,SUM('raw data'!E37:L37)/SUM('raw data'!C37:L37),IF(C37=2,SUM('raw data'!F37:L37)/SUM('raw data'!D37:L37),IF(C37=3,SUM('raw data'!G37:L37)/SUM('raw data'!E37:L37),IF(C37=4,SUM('raw data'!H37:L37)/SUM('raw data'!F37:L37,IF(C37=5,SUM('raw data'!I37:L37)/SUM('raw data'!G37:L37),IF(C37=6,SUM('raw data'!J37:L37)/SUM('raw data'!H37:L37),IF(C37=7,SUM('raw data'!K37:L37)/SUM('raw data'!I37:L37),IF(C37=8,SUM('raw data'!L37:L37)/SUM('raw data'!J37:L37),)))))))))))</f>
        <v/>
      </c>
      <c r="J37" s="26"/>
      <c r="K37" s="26" t="str">
        <f>IF(C37="","",IF(C37=0,SUM('raw data'!E37:L37)/SUM('raw data'!B37:L37),IF(C37=1,SUM('raw data'!F37:L37)/SUM('raw data'!C37:L37),IF(C37=2,SUM('raw data'!G37:L37)/SUM('raw data'!D37:L37),IF(C37=3,SUM('raw data'!H37:L37)/SUM('raw data'!E37:L37),IF(C37=4,SUM('raw data'!I37:L37)/SUM('raw data'!F37:L37,IF(C37=5,SUM('raw data'!J37:L37)/SUM('raw data'!G37:L37),IF(C37=6,SUM('raw data'!K37:L37)/SUM('raw data'!H37:L37),IF(C37=7,SUM('raw data'!L37:L37)/SUM('raw data'!I37:L37)))))))))))</f>
        <v/>
      </c>
      <c r="L37" s="26"/>
      <c r="M37" s="26" t="str">
        <f>IF(C37="","",IF(C37=0,SUM('raw data'!F37:L37)/SUM('raw data'!B37:L37),IF(C37=1,SUM('raw data'!G37:L37)/SUM('raw data'!C37:L37),IF(C37=2,SUM('raw data'!H37:L37)/SUM('raw data'!D37:L37),IF(C37=3,SUM('raw data'!I37:L37)/SUM('raw data'!E37:L37),IF(C37=4,SUM('raw data'!J37:L37)/SUM('raw data'!F37:L37,IF(C37=5,SUM('raw data'!K37:L37)/SUM('raw data'!G37:L37),IF(C37=6,SUM('raw data'!L37:L37)/SUM('raw data'!H37:L37),)))))))))</f>
        <v/>
      </c>
      <c r="N37" s="26"/>
      <c r="O37" s="26" t="str">
        <f>IF(C37="","",IF(C37=0,SUM('raw data'!G37:L37)/SUM('raw data'!B37:L37),IF(C37=1,SUM('raw data'!H37:L37)/SUM('raw data'!C37:L37),IF(C37=2,SUM('raw data'!I37:L37)/SUM('raw data'!D37:L37),IF(C37=3,SUM('raw data'!J37:L37)/SUM('raw data'!E37:L37),IF(C37=4,SUM('raw data'!K37:L37)/SUM('raw data'!F37:L37,IF(C37=5,SUM('raw data'!L37:L37)/SUM('raw data'!G37:L37)))))))))</f>
        <v/>
      </c>
      <c r="P37" s="26"/>
      <c r="Q37" s="26" t="str">
        <f>IF(C37="","",IF(C37=0,SUM('raw data'!H37:L37)/SUM('raw data'!B37:L37),IF(C37=1,SUM('raw data'!I37:L37)/SUM('raw data'!C37:L37),IF(C37=2,SUM('raw data'!J37:L37)/SUM('raw data'!D37:L37),IF(C37=3,SUM('raw data'!K37:L37)/SUM('raw data'!E37:L37),IF(C37=4,SUM('raw data'!L37:L37)/SUM('raw data'!F37:L37,)))))))</f>
        <v/>
      </c>
      <c r="R37" s="26"/>
      <c r="S37" s="26" t="str">
        <f>IF(C37="","",IF(C37=0,SUM('raw data'!I37:L37)/SUM('raw data'!B37:L37),IF(C37=1,SUM('raw data'!J37:L37)/SUM('raw data'!C37:L37),IF(C37=2,SUM('raw data'!K37:L37)/SUM('raw data'!D37:L37),IF(C37=3,SUM('raw data'!L37:L37)/SUM('raw data'!E37:L37))))))</f>
        <v/>
      </c>
      <c r="T37" s="26"/>
      <c r="U37" s="26" t="str">
        <f>IF(C37="","",IF(C37=0,SUM('raw data'!J37:L37)/SUM('raw data'!B37:L37),IF(C37=1,SUM('raw data'!K37:L37)/SUM('raw data'!C37:L37),IF(C37=2,SUM('raw data'!L37:L37)/SUM('raw data'!D37:L37)))))</f>
        <v/>
      </c>
    </row>
    <row r="38" spans="1:21" x14ac:dyDescent="0.3">
      <c r="A38" s="19" t="s">
        <v>69</v>
      </c>
      <c r="C38" s="15">
        <v>1</v>
      </c>
      <c r="D38" s="24"/>
      <c r="E38" s="24">
        <f>'raw data'!N38</f>
        <v>1</v>
      </c>
      <c r="G38" s="13">
        <f>IF(C38="","",IF(C38=0,SUM('raw data'!C38:L38)/SUM('raw data'!B38:L38),IF(C38=1,SUM('raw data'!D38:L38)/SUM('raw data'!C38:L38),IF(C38=2,SUM('raw data'!E38:L38)/SUM('raw data'!D38:L38),IF(C38=3,SUM('raw data'!F38:L38)/SUM('raw data'!E38:L38),IF(C38=4,SUM('raw data'!G38:L38)/SUM('raw data'!F38:L38,IF(C38=5,SUM('raw data'!H38:L38)/SUM('raw data'!G38:L38),IF(C38=6,SUM('raw data'!I38:L38)/SUM('raw data'!H38:L38),IF(C38=7,SUM('raw data'!J38:L38)/SUM('raw data'!I38:L38),IF(C38=8,SUM('raw data'!K38:L38)/SUM('raw data'!J38:L38),IF(C38=9,SUM('raw data'!L38:L38)/SUM('raw data'!K38:L38)))))))))))))</f>
        <v>0.25</v>
      </c>
      <c r="H38" s="26"/>
      <c r="I38" s="26">
        <f>IF(C38="","",IF(C38=0,SUM('raw data'!D38:L38)/SUM('raw data'!B38:L38),IF(C38=1,SUM('raw data'!E38:L38)/SUM('raw data'!C38:L38),IF(C38=2,SUM('raw data'!F38:L38)/SUM('raw data'!D38:L38),IF(C38=3,SUM('raw data'!G38:L38)/SUM('raw data'!E38:L38),IF(C38=4,SUM('raw data'!H38:L38)/SUM('raw data'!F38:L38,IF(C38=5,SUM('raw data'!I38:L38)/SUM('raw data'!G38:L38),IF(C38=6,SUM('raw data'!J38:L38)/SUM('raw data'!H38:L38),IF(C38=7,SUM('raw data'!K38:L38)/SUM('raw data'!I38:L38),IF(C38=8,SUM('raw data'!L38:L38)/SUM('raw data'!J38:L38),)))))))))))</f>
        <v>0</v>
      </c>
      <c r="J38" s="26"/>
      <c r="K38" s="26">
        <f>IF(C38="","",IF(C38=0,SUM('raw data'!E38:L38)/SUM('raw data'!B38:L38),IF(C38=1,SUM('raw data'!F38:L38)/SUM('raw data'!C38:L38),IF(C38=2,SUM('raw data'!G38:L38)/SUM('raw data'!D38:L38),IF(C38=3,SUM('raw data'!H38:L38)/SUM('raw data'!E38:L38),IF(C38=4,SUM('raw data'!I38:L38)/SUM('raw data'!F38:L38,IF(C38=5,SUM('raw data'!J38:L38)/SUM('raw data'!G38:L38),IF(C38=6,SUM('raw data'!K38:L38)/SUM('raw data'!H38:L38),IF(C38=7,SUM('raw data'!L38:L38)/SUM('raw data'!I38:L38)))))))))))</f>
        <v>0</v>
      </c>
      <c r="L38" s="26"/>
      <c r="M38" s="26">
        <f>IF(C38="","",IF(C38=0,SUM('raw data'!F38:L38)/SUM('raw data'!B38:L38),IF(C38=1,SUM('raw data'!G38:L38)/SUM('raw data'!C38:L38),IF(C38=2,SUM('raw data'!H38:L38)/SUM('raw data'!D38:L38),IF(C38=3,SUM('raw data'!I38:L38)/SUM('raw data'!E38:L38),IF(C38=4,SUM('raw data'!J38:L38)/SUM('raw data'!F38:L38,IF(C38=5,SUM('raw data'!K38:L38)/SUM('raw data'!G38:L38),IF(C38=6,SUM('raw data'!L38:L38)/SUM('raw data'!H38:L38),)))))))))</f>
        <v>0</v>
      </c>
      <c r="N38" s="26"/>
      <c r="O38" s="26">
        <f>IF(C38="","",IF(C38=0,SUM('raw data'!G38:L38)/SUM('raw data'!B38:L38),IF(C38=1,SUM('raw data'!H38:L38)/SUM('raw data'!C38:L38),IF(C38=2,SUM('raw data'!I38:L38)/SUM('raw data'!D38:L38),IF(C38=3,SUM('raw data'!J38:L38)/SUM('raw data'!E38:L38),IF(C38=4,SUM('raw data'!K38:L38)/SUM('raw data'!F38:L38,IF(C38=5,SUM('raw data'!L38:L38)/SUM('raw data'!G38:L38)))))))))</f>
        <v>0</v>
      </c>
      <c r="P38" s="26"/>
      <c r="Q38" s="26">
        <f>IF(C38="","",IF(C38=0,SUM('raw data'!H38:L38)/SUM('raw data'!B38:L38),IF(C38=1,SUM('raw data'!I38:L38)/SUM('raw data'!C38:L38),IF(C38=2,SUM('raw data'!J38:L38)/SUM('raw data'!D38:L38),IF(C38=3,SUM('raw data'!K38:L38)/SUM('raw data'!E38:L38),IF(C38=4,SUM('raw data'!L38:L38)/SUM('raw data'!F38:L38,)))))))</f>
        <v>0</v>
      </c>
      <c r="R38" s="26"/>
      <c r="S38" s="26">
        <f>IF(C38="","",IF(C38=0,SUM('raw data'!I38:L38)/SUM('raw data'!B38:L38),IF(C38=1,SUM('raw data'!J38:L38)/SUM('raw data'!C38:L38),IF(C38=2,SUM('raw data'!K38:L38)/SUM('raw data'!D38:L38),IF(C38=3,SUM('raw data'!L38:L38)/SUM('raw data'!E38:L38))))))</f>
        <v>0</v>
      </c>
      <c r="T38" s="26"/>
      <c r="U38" s="26">
        <f>IF(C38="","",IF(C38=0,SUM('raw data'!J38:L38)/SUM('raw data'!B38:L38),IF(C38=1,SUM('raw data'!K38:L38)/SUM('raw data'!C38:L38),IF(C38=2,SUM('raw data'!L38:L38)/SUM('raw data'!D38:L38)))))</f>
        <v>0</v>
      </c>
    </row>
    <row r="39" spans="1:21" x14ac:dyDescent="0.3">
      <c r="A39" s="19" t="s">
        <v>70</v>
      </c>
      <c r="C39" s="15">
        <v>0</v>
      </c>
      <c r="D39" s="24"/>
      <c r="E39" s="24">
        <f>'raw data'!N39</f>
        <v>0.6</v>
      </c>
      <c r="G39" s="13">
        <f>IF(C39="","",IF(C39=0,SUM('raw data'!C39:L39)/SUM('raw data'!B39:L39),IF(C39=1,SUM('raw data'!D39:L39)/SUM('raw data'!C39:L39),IF(C39=2,SUM('raw data'!E39:L39)/SUM('raw data'!D39:L39),IF(C39=3,SUM('raw data'!F39:L39)/SUM('raw data'!E39:L39),IF(C39=4,SUM('raw data'!G39:L39)/SUM('raw data'!F39:L39,IF(C39=5,SUM('raw data'!H39:L39)/SUM('raw data'!G39:L39),IF(C39=6,SUM('raw data'!I39:L39)/SUM('raw data'!H39:L39),IF(C39=7,SUM('raw data'!J39:L39)/SUM('raw data'!I39:L39),IF(C39=8,SUM('raw data'!K39:L39)/SUM('raw data'!J39:L39),IF(C39=9,SUM('raw data'!L39:L39)/SUM('raw data'!K39:L39)))))))))))))</f>
        <v>0.6</v>
      </c>
      <c r="H39" s="26"/>
      <c r="I39" s="26">
        <f>IF(C39="","",IF(C39=0,SUM('raw data'!D39:L39)/SUM('raw data'!B39:L39),IF(C39=1,SUM('raw data'!E39:L39)/SUM('raw data'!C39:L39),IF(C39=2,SUM('raw data'!F39:L39)/SUM('raw data'!D39:L39),IF(C39=3,SUM('raw data'!G39:L39)/SUM('raw data'!E39:L39),IF(C39=4,SUM('raw data'!H39:L39)/SUM('raw data'!F39:L39,IF(C39=5,SUM('raw data'!I39:L39)/SUM('raw data'!G39:L39),IF(C39=6,SUM('raw data'!J39:L39)/SUM('raw data'!H39:L39),IF(C39=7,SUM('raw data'!K39:L39)/SUM('raw data'!I39:L39),IF(C39=8,SUM('raw data'!L39:L39)/SUM('raw data'!J39:L39),)))))))))))</f>
        <v>0</v>
      </c>
      <c r="J39" s="26"/>
      <c r="K39" s="26">
        <f>IF(C39="","",IF(C39=0,SUM('raw data'!E39:L39)/SUM('raw data'!B39:L39),IF(C39=1,SUM('raw data'!F39:L39)/SUM('raw data'!C39:L39),IF(C39=2,SUM('raw data'!G39:L39)/SUM('raw data'!D39:L39),IF(C39=3,SUM('raw data'!H39:L39)/SUM('raw data'!E39:L39),IF(C39=4,SUM('raw data'!I39:L39)/SUM('raw data'!F39:L39,IF(C39=5,SUM('raw data'!J39:L39)/SUM('raw data'!G39:L39),IF(C39=6,SUM('raw data'!K39:L39)/SUM('raw data'!H39:L39),IF(C39=7,SUM('raw data'!L39:L39)/SUM('raw data'!I39:L39)))))))))))</f>
        <v>0</v>
      </c>
      <c r="L39" s="26"/>
      <c r="M39" s="26">
        <f>IF(C39="","",IF(C39=0,SUM('raw data'!F39:L39)/SUM('raw data'!B39:L39),IF(C39=1,SUM('raw data'!G39:L39)/SUM('raw data'!C39:L39),IF(C39=2,SUM('raw data'!H39:L39)/SUM('raw data'!D39:L39),IF(C39=3,SUM('raw data'!I39:L39)/SUM('raw data'!E39:L39),IF(C39=4,SUM('raw data'!J39:L39)/SUM('raw data'!F39:L39,IF(C39=5,SUM('raw data'!K39:L39)/SUM('raw data'!G39:L39),IF(C39=6,SUM('raw data'!L39:L39)/SUM('raw data'!H39:L39),)))))))))</f>
        <v>0</v>
      </c>
      <c r="N39" s="26"/>
      <c r="O39" s="26">
        <f>IF(C39="","",IF(C39=0,SUM('raw data'!G39:L39)/SUM('raw data'!B39:L39),IF(C39=1,SUM('raw data'!H39:L39)/SUM('raw data'!C39:L39),IF(C39=2,SUM('raw data'!I39:L39)/SUM('raw data'!D39:L39),IF(C39=3,SUM('raw data'!J39:L39)/SUM('raw data'!E39:L39),IF(C39=4,SUM('raw data'!K39:L39)/SUM('raw data'!F39:L39,IF(C39=5,SUM('raw data'!L39:L39)/SUM('raw data'!G39:L39)))))))))</f>
        <v>0</v>
      </c>
      <c r="P39" s="26"/>
      <c r="Q39" s="26">
        <f>IF(C39="","",IF(C39=0,SUM('raw data'!H39:L39)/SUM('raw data'!B39:L39),IF(C39=1,SUM('raw data'!I39:L39)/SUM('raw data'!C39:L39),IF(C39=2,SUM('raw data'!J39:L39)/SUM('raw data'!D39:L39),IF(C39=3,SUM('raw data'!K39:L39)/SUM('raw data'!E39:L39),IF(C39=4,SUM('raw data'!L39:L39)/SUM('raw data'!F39:L39,)))))))</f>
        <v>0</v>
      </c>
      <c r="R39" s="26"/>
      <c r="S39" s="26">
        <f>IF(C39="","",IF(C39=0,SUM('raw data'!I39:L39)/SUM('raw data'!B39:L39),IF(C39=1,SUM('raw data'!J39:L39)/SUM('raw data'!C39:L39),IF(C39=2,SUM('raw data'!K39:L39)/SUM('raw data'!D39:L39),IF(C39=3,SUM('raw data'!L39:L39)/SUM('raw data'!E39:L39))))))</f>
        <v>0</v>
      </c>
      <c r="T39" s="26"/>
      <c r="U39" s="26">
        <f>IF(C39="","",IF(C39=0,SUM('raw data'!J39:L39)/SUM('raw data'!B39:L39),IF(C39=1,SUM('raw data'!K39:L39)/SUM('raw data'!C39:L39),IF(C39=2,SUM('raw data'!L39:L39)/SUM('raw data'!D39:L39)))))</f>
        <v>0</v>
      </c>
    </row>
    <row r="40" spans="1:21" x14ac:dyDescent="0.3">
      <c r="A40" s="19"/>
      <c r="C40" s="24"/>
      <c r="D40" s="24"/>
      <c r="E40" s="24"/>
      <c r="G40" s="13" t="str">
        <f>IF(C40="","",IF(C40=0,SUM('raw data'!C40:L40)/SUM('raw data'!B40:L40),IF(C40=1,SUM('raw data'!D40:L40)/SUM('raw data'!C40:L40),IF(C40=2,SUM('raw data'!E40:L40)/SUM('raw data'!D40:L40),IF(C40=3,SUM('raw data'!F40:L40)/SUM('raw data'!E40:L40),IF(C40=4,SUM('raw data'!G40:L40)/SUM('raw data'!F40:L40,IF(C40=5,SUM('raw data'!H40:L40)/SUM('raw data'!G40:L40),IF(C40=6,SUM('raw data'!I40:L40)/SUM('raw data'!H40:L40),IF(C40=7,SUM('raw data'!J40:L40)/SUM('raw data'!I40:L40),IF(C40=8,SUM('raw data'!K40:L40)/SUM('raw data'!J40:L40),IF(C40=9,SUM('raw data'!L40:L40)/SUM('raw data'!K40:L40)))))))))))))</f>
        <v/>
      </c>
      <c r="H40" s="26"/>
      <c r="I40" s="26" t="str">
        <f>IF(C40="","",IF(C40=0,SUM('raw data'!D40:L40)/SUM('raw data'!B40:L40),IF(C40=1,SUM('raw data'!E40:L40)/SUM('raw data'!C40:L40),IF(C40=2,SUM('raw data'!F40:L40)/SUM('raw data'!D40:L40),IF(C40=3,SUM('raw data'!G40:L40)/SUM('raw data'!E40:L40),IF(C40=4,SUM('raw data'!H40:L40)/SUM('raw data'!F40:L40,IF(C40=5,SUM('raw data'!I40:L40)/SUM('raw data'!G40:L40),IF(C40=6,SUM('raw data'!J40:L40)/SUM('raw data'!H40:L40),IF(C40=7,SUM('raw data'!K40:L40)/SUM('raw data'!I40:L40),IF(C40=8,SUM('raw data'!L40:L40)/SUM('raw data'!J40:L40),)))))))))))</f>
        <v/>
      </c>
      <c r="J40" s="26"/>
      <c r="K40" s="26" t="str">
        <f>IF(C40="","",IF(C40=0,SUM('raw data'!E40:L40)/SUM('raw data'!B40:L40),IF(C40=1,SUM('raw data'!F40:L40)/SUM('raw data'!C40:L40),IF(C40=2,SUM('raw data'!G40:L40)/SUM('raw data'!D40:L40),IF(C40=3,SUM('raw data'!H40:L40)/SUM('raw data'!E40:L40),IF(C40=4,SUM('raw data'!I40:L40)/SUM('raw data'!F40:L40,IF(C40=5,SUM('raw data'!J40:L40)/SUM('raw data'!G40:L40),IF(C40=6,SUM('raw data'!K40:L40)/SUM('raw data'!H40:L40),IF(C40=7,SUM('raw data'!L40:L40)/SUM('raw data'!I40:L40)))))))))))</f>
        <v/>
      </c>
      <c r="L40" s="26"/>
      <c r="M40" s="26" t="str">
        <f>IF(C40="","",IF(C40=0,SUM('raw data'!F40:L40)/SUM('raw data'!B40:L40),IF(C40=1,SUM('raw data'!G40:L40)/SUM('raw data'!C40:L40),IF(C40=2,SUM('raw data'!H40:L40)/SUM('raw data'!D40:L40),IF(C40=3,SUM('raw data'!I40:L40)/SUM('raw data'!E40:L40),IF(C40=4,SUM('raw data'!J40:L40)/SUM('raw data'!F40:L40,IF(C40=5,SUM('raw data'!K40:L40)/SUM('raw data'!G40:L40),IF(C40=6,SUM('raw data'!L40:L40)/SUM('raw data'!H40:L40),)))))))))</f>
        <v/>
      </c>
      <c r="N40" s="26"/>
      <c r="O40" s="26" t="str">
        <f>IF(C40="","",IF(C40=0,SUM('raw data'!G40:L40)/SUM('raw data'!B40:L40),IF(C40=1,SUM('raw data'!H40:L40)/SUM('raw data'!C40:L40),IF(C40=2,SUM('raw data'!I40:L40)/SUM('raw data'!D40:L40),IF(C40=3,SUM('raw data'!J40:L40)/SUM('raw data'!E40:L40),IF(C40=4,SUM('raw data'!K40:L40)/SUM('raw data'!F40:L40,IF(C40=5,SUM('raw data'!L40:L40)/SUM('raw data'!G40:L40)))))))))</f>
        <v/>
      </c>
      <c r="P40" s="26"/>
      <c r="Q40" s="26" t="str">
        <f>IF(C40="","",IF(C40=0,SUM('raw data'!H40:L40)/SUM('raw data'!B40:L40),IF(C40=1,SUM('raw data'!I40:L40)/SUM('raw data'!C40:L40),IF(C40=2,SUM('raw data'!J40:L40)/SUM('raw data'!D40:L40),IF(C40=3,SUM('raw data'!K40:L40)/SUM('raw data'!E40:L40),IF(C40=4,SUM('raw data'!L40:L40)/SUM('raw data'!F40:L40,)))))))</f>
        <v/>
      </c>
      <c r="R40" s="26"/>
      <c r="S40" s="26" t="str">
        <f>IF(C40="","",IF(C40=0,SUM('raw data'!I40:L40)/SUM('raw data'!B40:L40),IF(C40=1,SUM('raw data'!J40:L40)/SUM('raw data'!C40:L40),IF(C40=2,SUM('raw data'!K40:L40)/SUM('raw data'!D40:L40),IF(C40=3,SUM('raw data'!L40:L40)/SUM('raw data'!E40:L40))))))</f>
        <v/>
      </c>
      <c r="T40" s="26"/>
      <c r="U40" s="26" t="str">
        <f>IF(C40="","",IF(C40=0,SUM('raw data'!J40:L40)/SUM('raw data'!B40:L40),IF(C40=1,SUM('raw data'!K40:L40)/SUM('raw data'!C40:L40),IF(C40=2,SUM('raw data'!L40:L40)/SUM('raw data'!D40:L40)))))</f>
        <v/>
      </c>
    </row>
    <row r="41" spans="1:21" x14ac:dyDescent="0.3">
      <c r="A41" s="19"/>
      <c r="C41" s="24"/>
      <c r="D41" s="24"/>
      <c r="E41" s="24"/>
      <c r="G41" s="13" t="str">
        <f>IF(C41="","",IF(C41=0,SUM('raw data'!C41:L41)/SUM('raw data'!B41:L41),IF(C41=1,SUM('raw data'!D41:L41)/SUM('raw data'!C41:L41),IF(C41=2,SUM('raw data'!E41:L41)/SUM('raw data'!D41:L41),IF(C41=3,SUM('raw data'!F41:L41)/SUM('raw data'!E41:L41),IF(C41=4,SUM('raw data'!G41:L41)/SUM('raw data'!F41:L41,IF(C41=5,SUM('raw data'!H41:L41)/SUM('raw data'!G41:L41),IF(C41=6,SUM('raw data'!I41:L41)/SUM('raw data'!H41:L41),IF(C41=7,SUM('raw data'!J41:L41)/SUM('raw data'!I41:L41),IF(C41=8,SUM('raw data'!K41:L41)/SUM('raw data'!J41:L41),IF(C41=9,SUM('raw data'!L41:L41)/SUM('raw data'!K41:L41)))))))))))))</f>
        <v/>
      </c>
      <c r="H41" s="26"/>
      <c r="I41" s="26" t="str">
        <f>IF(C41="","",IF(C41=0,SUM('raw data'!D41:L41)/SUM('raw data'!B41:L41),IF(C41=1,SUM('raw data'!E41:L41)/SUM('raw data'!C41:L41),IF(C41=2,SUM('raw data'!F41:L41)/SUM('raw data'!D41:L41),IF(C41=3,SUM('raw data'!G41:L41)/SUM('raw data'!E41:L41),IF(C41=4,SUM('raw data'!H41:L41)/SUM('raw data'!F41:L41,IF(C41=5,SUM('raw data'!I41:L41)/SUM('raw data'!G41:L41),IF(C41=6,SUM('raw data'!J41:L41)/SUM('raw data'!H41:L41),IF(C41=7,SUM('raw data'!K41:L41)/SUM('raw data'!I41:L41),IF(C41=8,SUM('raw data'!L41:L41)/SUM('raw data'!J41:L41),)))))))))))</f>
        <v/>
      </c>
      <c r="J41" s="26"/>
      <c r="K41" s="26" t="str">
        <f>IF(C41="","",IF(C41=0,SUM('raw data'!E41:L41)/SUM('raw data'!B41:L41),IF(C41=1,SUM('raw data'!F41:L41)/SUM('raw data'!C41:L41),IF(C41=2,SUM('raw data'!G41:L41)/SUM('raw data'!D41:L41),IF(C41=3,SUM('raw data'!H41:L41)/SUM('raw data'!E41:L41),IF(C41=4,SUM('raw data'!I41:L41)/SUM('raw data'!F41:L41,IF(C41=5,SUM('raw data'!J41:L41)/SUM('raw data'!G41:L41),IF(C41=6,SUM('raw data'!K41:L41)/SUM('raw data'!H41:L41),IF(C41=7,SUM('raw data'!L41:L41)/SUM('raw data'!I41:L41)))))))))))</f>
        <v/>
      </c>
      <c r="L41" s="26"/>
      <c r="M41" s="26" t="str">
        <f>IF(C41="","",IF(C41=0,SUM('raw data'!F41:L41)/SUM('raw data'!B41:L41),IF(C41=1,SUM('raw data'!G41:L41)/SUM('raw data'!C41:L41),IF(C41=2,SUM('raw data'!H41:L41)/SUM('raw data'!D41:L41),IF(C41=3,SUM('raw data'!I41:L41)/SUM('raw data'!E41:L41),IF(C41=4,SUM('raw data'!J41:L41)/SUM('raw data'!F41:L41,IF(C41=5,SUM('raw data'!K41:L41)/SUM('raw data'!G41:L41),IF(C41=6,SUM('raw data'!L41:L41)/SUM('raw data'!H41:L41),)))))))))</f>
        <v/>
      </c>
      <c r="N41" s="26"/>
      <c r="O41" s="26" t="str">
        <f>IF(C41="","",IF(C41=0,SUM('raw data'!G41:L41)/SUM('raw data'!B41:L41),IF(C41=1,SUM('raw data'!H41:L41)/SUM('raw data'!C41:L41),IF(C41=2,SUM('raw data'!I41:L41)/SUM('raw data'!D41:L41),IF(C41=3,SUM('raw data'!J41:L41)/SUM('raw data'!E41:L41),IF(C41=4,SUM('raw data'!K41:L41)/SUM('raw data'!F41:L41,IF(C41=5,SUM('raw data'!L41:L41)/SUM('raw data'!G41:L41)))))))))</f>
        <v/>
      </c>
      <c r="P41" s="26"/>
      <c r="Q41" s="26" t="str">
        <f>IF(C41="","",IF(C41=0,SUM('raw data'!H41:L41)/SUM('raw data'!B41:L41),IF(C41=1,SUM('raw data'!I41:L41)/SUM('raw data'!C41:L41),IF(C41=2,SUM('raw data'!J41:L41)/SUM('raw data'!D41:L41),IF(C41=3,SUM('raw data'!K41:L41)/SUM('raw data'!E41:L41),IF(C41=4,SUM('raw data'!L41:L41)/SUM('raw data'!F41:L41,)))))))</f>
        <v/>
      </c>
      <c r="R41" s="26"/>
      <c r="S41" s="26" t="str">
        <f>IF(C41="","",IF(C41=0,SUM('raw data'!I41:L41)/SUM('raw data'!B41:L41),IF(C41=1,SUM('raw data'!J41:L41)/SUM('raw data'!C41:L41),IF(C41=2,SUM('raw data'!K41:L41)/SUM('raw data'!D41:L41),IF(C41=3,SUM('raw data'!L41:L41)/SUM('raw data'!E41:L41))))))</f>
        <v/>
      </c>
      <c r="T41" s="26"/>
      <c r="U41" s="26" t="str">
        <f>IF(C41="","",IF(C41=0,SUM('raw data'!J41:L41)/SUM('raw data'!B41:L41),IF(C41=1,SUM('raw data'!K41:L41)/SUM('raw data'!C41:L41),IF(C41=2,SUM('raw data'!L41:L41)/SUM('raw data'!D41:L41)))))</f>
        <v/>
      </c>
    </row>
    <row r="42" spans="1:21" x14ac:dyDescent="0.3">
      <c r="A42" s="28" t="s">
        <v>71</v>
      </c>
      <c r="C42" s="15">
        <v>1</v>
      </c>
      <c r="D42" s="24"/>
      <c r="E42" s="24">
        <f>'raw data'!N42</f>
        <v>1.4</v>
      </c>
      <c r="G42" s="13">
        <f>IF(C42="","",IF(C42=0,SUM('raw data'!C42:L42)/SUM('raw data'!B42:L42),IF(C42=1,SUM('raw data'!D42:L42)/SUM('raw data'!C42:L42),IF(C42=2,SUM('raw data'!E42:L42)/SUM('raw data'!D42:L42),IF(C42=3,SUM('raw data'!F42:L42)/SUM('raw data'!E42:L42),IF(C42=4,SUM('raw data'!G42:L42)/SUM('raw data'!F42:L42,IF(C42=5,SUM('raw data'!H42:L42)/SUM('raw data'!G42:L42),IF(C42=6,SUM('raw data'!I42:L42)/SUM('raw data'!H42:L42),IF(C42=7,SUM('raw data'!J42:L42)/SUM('raw data'!I42:L42),IF(C42=8,SUM('raw data'!K42:L42)/SUM('raw data'!J42:L42),IF(C42=9,SUM('raw data'!L42:L42)/SUM('raw data'!K42:L42)))))))))))))</f>
        <v>0.4</v>
      </c>
      <c r="H42" s="26"/>
      <c r="I42" s="26">
        <f>IF(C42="","",IF(C42=0,SUM('raw data'!D42:L42)/SUM('raw data'!B42:L42),IF(C42=1,SUM('raw data'!E42:L42)/SUM('raw data'!C42:L42),IF(C42=2,SUM('raw data'!F42:L42)/SUM('raw data'!D42:L42),IF(C42=3,SUM('raw data'!G42:L42)/SUM('raw data'!E42:L42),IF(C42=4,SUM('raw data'!H42:L42)/SUM('raw data'!F42:L42,IF(C42=5,SUM('raw data'!I42:L42)/SUM('raw data'!G42:L42),IF(C42=6,SUM('raw data'!J42:L42)/SUM('raw data'!H42:L42),IF(C42=7,SUM('raw data'!K42:L42)/SUM('raw data'!I42:L42),IF(C42=8,SUM('raw data'!L42:L42)/SUM('raw data'!J42:L42),)))))))))))</f>
        <v>0</v>
      </c>
      <c r="J42" s="26"/>
      <c r="K42" s="26">
        <f>IF(C42="","",IF(C42=0,SUM('raw data'!E42:L42)/SUM('raw data'!B42:L42),IF(C42=1,SUM('raw data'!F42:L42)/SUM('raw data'!C42:L42),IF(C42=2,SUM('raw data'!G42:L42)/SUM('raw data'!D42:L42),IF(C42=3,SUM('raw data'!H42:L42)/SUM('raw data'!E42:L42),IF(C42=4,SUM('raw data'!I42:L42)/SUM('raw data'!F42:L42,IF(C42=5,SUM('raw data'!J42:L42)/SUM('raw data'!G42:L42),IF(C42=6,SUM('raw data'!K42:L42)/SUM('raw data'!H42:L42),IF(C42=7,SUM('raw data'!L42:L42)/SUM('raw data'!I42:L42)))))))))))</f>
        <v>0</v>
      </c>
      <c r="L42" s="26"/>
      <c r="M42" s="26">
        <f>IF(C42="","",IF(C42=0,SUM('raw data'!F42:L42)/SUM('raw data'!B42:L42),IF(C42=1,SUM('raw data'!G42:L42)/SUM('raw data'!C42:L42),IF(C42=2,SUM('raw data'!H42:L42)/SUM('raw data'!D42:L42),IF(C42=3,SUM('raw data'!I42:L42)/SUM('raw data'!E42:L42),IF(C42=4,SUM('raw data'!J42:L42)/SUM('raw data'!F42:L42,IF(C42=5,SUM('raw data'!K42:L42)/SUM('raw data'!G42:L42),IF(C42=6,SUM('raw data'!L42:L42)/SUM('raw data'!H42:L42),)))))))))</f>
        <v>0</v>
      </c>
      <c r="N42" s="26"/>
      <c r="O42" s="26">
        <f>IF(C42="","",IF(C42=0,SUM('raw data'!G42:L42)/SUM('raw data'!B42:L42),IF(C42=1,SUM('raw data'!H42:L42)/SUM('raw data'!C42:L42),IF(C42=2,SUM('raw data'!I42:L42)/SUM('raw data'!D42:L42),IF(C42=3,SUM('raw data'!J42:L42)/SUM('raw data'!E42:L42),IF(C42=4,SUM('raw data'!K42:L42)/SUM('raw data'!F42:L42,IF(C42=5,SUM('raw data'!L42:L42)/SUM('raw data'!G42:L42)))))))))</f>
        <v>0</v>
      </c>
      <c r="P42" s="26"/>
      <c r="Q42" s="26">
        <f>IF(C42="","",IF(C42=0,SUM('raw data'!H42:L42)/SUM('raw data'!B42:L42),IF(C42=1,SUM('raw data'!I42:L42)/SUM('raw data'!C42:L42),IF(C42=2,SUM('raw data'!J42:L42)/SUM('raw data'!D42:L42),IF(C42=3,SUM('raw data'!K42:L42)/SUM('raw data'!E42:L42),IF(C42=4,SUM('raw data'!L42:L42)/SUM('raw data'!F42:L42,)))))))</f>
        <v>0</v>
      </c>
      <c r="R42" s="26"/>
      <c r="S42" s="26">
        <f>IF(C42="","",IF(C42=0,SUM('raw data'!I42:L42)/SUM('raw data'!B42:L42),IF(C42=1,SUM('raw data'!J42:L42)/SUM('raw data'!C42:L42),IF(C42=2,SUM('raw data'!K42:L42)/SUM('raw data'!D42:L42),IF(C42=3,SUM('raw data'!L42:L42)/SUM('raw data'!E42:L42))))))</f>
        <v>0</v>
      </c>
      <c r="T42" s="26"/>
      <c r="U42" s="26">
        <f>IF(C42="","",IF(C42=0,SUM('raw data'!J42:L42)/SUM('raw data'!B42:L42),IF(C42=1,SUM('raw data'!K42:L42)/SUM('raw data'!C42:L42),IF(C42=2,SUM('raw data'!L42:L42)/SUM('raw data'!D42:L42)))))</f>
        <v>0</v>
      </c>
    </row>
    <row r="43" spans="1:21" x14ac:dyDescent="0.3">
      <c r="A43" s="19"/>
      <c r="C43" s="24"/>
      <c r="D43" s="24"/>
      <c r="E43" s="24"/>
      <c r="G43" s="13" t="str">
        <f>IF(C43="","",IF(C43=0,SUM('raw data'!C43:L43)/SUM('raw data'!B43:L43),IF(C43=1,SUM('raw data'!D43:L43)/SUM('raw data'!C43:L43),IF(C43=2,SUM('raw data'!E43:L43)/SUM('raw data'!D43:L43),IF(C43=3,SUM('raw data'!F43:L43)/SUM('raw data'!E43:L43),IF(C43=4,SUM('raw data'!G43:L43)/SUM('raw data'!F43:L43,IF(C43=5,SUM('raw data'!H43:L43)/SUM('raw data'!G43:L43),IF(C43=6,SUM('raw data'!I43:L43)/SUM('raw data'!H43:L43),IF(C43=7,SUM('raw data'!J43:L43)/SUM('raw data'!I43:L43),IF(C43=8,SUM('raw data'!K43:L43)/SUM('raw data'!J43:L43),IF(C43=9,SUM('raw data'!L43:L43)/SUM('raw data'!K43:L43)))))))))))))</f>
        <v/>
      </c>
      <c r="H43" s="26"/>
      <c r="I43" s="26" t="str">
        <f>IF(C43="","",IF(C43=0,SUM('raw data'!D43:L43)/SUM('raw data'!B43:L43),IF(C43=1,SUM('raw data'!E43:L43)/SUM('raw data'!C43:L43),IF(C43=2,SUM('raw data'!F43:L43)/SUM('raw data'!D43:L43),IF(C43=3,SUM('raw data'!G43:L43)/SUM('raw data'!E43:L43),IF(C43=4,SUM('raw data'!H43:L43)/SUM('raw data'!F43:L43,IF(C43=5,SUM('raw data'!I43:L43)/SUM('raw data'!G43:L43),IF(C43=6,SUM('raw data'!J43:L43)/SUM('raw data'!H43:L43),IF(C43=7,SUM('raw data'!K43:L43)/SUM('raw data'!I43:L43),IF(C43=8,SUM('raw data'!L43:L43)/SUM('raw data'!J43:L43),)))))))))))</f>
        <v/>
      </c>
      <c r="J43" s="26"/>
      <c r="K43" s="26" t="str">
        <f>IF(C43="","",IF(C43=0,SUM('raw data'!E43:L43)/SUM('raw data'!B43:L43),IF(C43=1,SUM('raw data'!F43:L43)/SUM('raw data'!C43:L43),IF(C43=2,SUM('raw data'!G43:L43)/SUM('raw data'!D43:L43),IF(C43=3,SUM('raw data'!H43:L43)/SUM('raw data'!E43:L43),IF(C43=4,SUM('raw data'!I43:L43)/SUM('raw data'!F43:L43,IF(C43=5,SUM('raw data'!J43:L43)/SUM('raw data'!G43:L43),IF(C43=6,SUM('raw data'!K43:L43)/SUM('raw data'!H43:L43),IF(C43=7,SUM('raw data'!L43:L43)/SUM('raw data'!I43:L43)))))))))))</f>
        <v/>
      </c>
      <c r="L43" s="26"/>
      <c r="M43" s="26" t="str">
        <f>IF(C43="","",IF(C43=0,SUM('raw data'!F43:L43)/SUM('raw data'!B43:L43),IF(C43=1,SUM('raw data'!G43:L43)/SUM('raw data'!C43:L43),IF(C43=2,SUM('raw data'!H43:L43)/SUM('raw data'!D43:L43),IF(C43=3,SUM('raw data'!I43:L43)/SUM('raw data'!E43:L43),IF(C43=4,SUM('raw data'!J43:L43)/SUM('raw data'!F43:L43,IF(C43=5,SUM('raw data'!K43:L43)/SUM('raw data'!G43:L43),IF(C43=6,SUM('raw data'!L43:L43)/SUM('raw data'!H43:L43),)))))))))</f>
        <v/>
      </c>
      <c r="N43" s="26"/>
      <c r="O43" s="26" t="str">
        <f>IF(C43="","",IF(C43=0,SUM('raw data'!G43:L43)/SUM('raw data'!B43:L43),IF(C43=1,SUM('raw data'!H43:L43)/SUM('raw data'!C43:L43),IF(C43=2,SUM('raw data'!I43:L43)/SUM('raw data'!D43:L43),IF(C43=3,SUM('raw data'!J43:L43)/SUM('raw data'!E43:L43),IF(C43=4,SUM('raw data'!K43:L43)/SUM('raw data'!F43:L43,IF(C43=5,SUM('raw data'!L43:L43)/SUM('raw data'!G43:L43)))))))))</f>
        <v/>
      </c>
      <c r="P43" s="26"/>
      <c r="Q43" s="26" t="str">
        <f>IF(C43="","",IF(C43=0,SUM('raw data'!H43:L43)/SUM('raw data'!B43:L43),IF(C43=1,SUM('raw data'!I43:L43)/SUM('raw data'!C43:L43),IF(C43=2,SUM('raw data'!J43:L43)/SUM('raw data'!D43:L43),IF(C43=3,SUM('raw data'!K43:L43)/SUM('raw data'!E43:L43),IF(C43=4,SUM('raw data'!L43:L43)/SUM('raw data'!F43:L43,)))))))</f>
        <v/>
      </c>
      <c r="R43" s="26"/>
      <c r="S43" s="26" t="str">
        <f>IF(C43="","",IF(C43=0,SUM('raw data'!I43:L43)/SUM('raw data'!B43:L43),IF(C43=1,SUM('raw data'!J43:L43)/SUM('raw data'!C43:L43),IF(C43=2,SUM('raw data'!K43:L43)/SUM('raw data'!D43:L43),IF(C43=3,SUM('raw data'!L43:L43)/SUM('raw data'!E43:L43))))))</f>
        <v/>
      </c>
      <c r="T43" s="26"/>
      <c r="U43" s="26" t="str">
        <f>IF(C43="","",IF(C43=0,SUM('raw data'!J43:L43)/SUM('raw data'!B43:L43),IF(C43=1,SUM('raw data'!K43:L43)/SUM('raw data'!C43:L43),IF(C43=2,SUM('raw data'!L43:L43)/SUM('raw data'!D43:L43)))))</f>
        <v/>
      </c>
    </row>
    <row r="44" spans="1:21" x14ac:dyDescent="0.3">
      <c r="A44" s="19" t="s">
        <v>72</v>
      </c>
      <c r="C44" s="15">
        <v>0</v>
      </c>
      <c r="D44" s="24"/>
      <c r="E44" s="24">
        <f>'raw data'!N44</f>
        <v>0.6</v>
      </c>
      <c r="G44" s="13">
        <f>IF(C44="","",IF(C44=0,SUM('raw data'!C44:L44)/SUM('raw data'!B44:L44),IF(C44=1,SUM('raw data'!D44:L44)/SUM('raw data'!C44:L44),IF(C44=2,SUM('raw data'!E44:L44)/SUM('raw data'!D44:L44),IF(C44=3,SUM('raw data'!F44:L44)/SUM('raw data'!E44:L44),IF(C44=4,SUM('raw data'!G44:L44)/SUM('raw data'!F44:L44,IF(C44=5,SUM('raw data'!H44:L44)/SUM('raw data'!G44:L44),IF(C44=6,SUM('raw data'!I44:L44)/SUM('raw data'!H44:L44),IF(C44=7,SUM('raw data'!J44:L44)/SUM('raw data'!I44:L44),IF(C44=8,SUM('raw data'!K44:L44)/SUM('raw data'!J44:L44),IF(C44=9,SUM('raw data'!L44:L44)/SUM('raw data'!K44:L44)))))))))))))</f>
        <v>0.6</v>
      </c>
      <c r="H44" s="26"/>
      <c r="I44" s="26">
        <f>IF(C44="","",IF(C44=0,SUM('raw data'!D44:L44)/SUM('raw data'!B44:L44),IF(C44=1,SUM('raw data'!E44:L44)/SUM('raw data'!C44:L44),IF(C44=2,SUM('raw data'!F44:L44)/SUM('raw data'!D44:L44),IF(C44=3,SUM('raw data'!G44:L44)/SUM('raw data'!E44:L44),IF(C44=4,SUM('raw data'!H44:L44)/SUM('raw data'!F44:L44,IF(C44=5,SUM('raw data'!I44:L44)/SUM('raw data'!G44:L44),IF(C44=6,SUM('raw data'!J44:L44)/SUM('raw data'!H44:L44),IF(C44=7,SUM('raw data'!K44:L44)/SUM('raw data'!I44:L44),IF(C44=8,SUM('raw data'!L44:L44)/SUM('raw data'!J44:L44),)))))))))))</f>
        <v>0</v>
      </c>
      <c r="J44" s="26"/>
      <c r="K44" s="26">
        <f>IF(C44="","",IF(C44=0,SUM('raw data'!E44:L44)/SUM('raw data'!B44:L44),IF(C44=1,SUM('raw data'!F44:L44)/SUM('raw data'!C44:L44),IF(C44=2,SUM('raw data'!G44:L44)/SUM('raw data'!D44:L44),IF(C44=3,SUM('raw data'!H44:L44)/SUM('raw data'!E44:L44),IF(C44=4,SUM('raw data'!I44:L44)/SUM('raw data'!F44:L44,IF(C44=5,SUM('raw data'!J44:L44)/SUM('raw data'!G44:L44),IF(C44=6,SUM('raw data'!K44:L44)/SUM('raw data'!H44:L44),IF(C44=7,SUM('raw data'!L44:L44)/SUM('raw data'!I44:L44)))))))))))</f>
        <v>0</v>
      </c>
      <c r="L44" s="26"/>
      <c r="M44" s="26">
        <f>IF(C44="","",IF(C44=0,SUM('raw data'!F44:L44)/SUM('raw data'!B44:L44),IF(C44=1,SUM('raw data'!G44:L44)/SUM('raw data'!C44:L44),IF(C44=2,SUM('raw data'!H44:L44)/SUM('raw data'!D44:L44),IF(C44=3,SUM('raw data'!I44:L44)/SUM('raw data'!E44:L44),IF(C44=4,SUM('raw data'!J44:L44)/SUM('raw data'!F44:L44,IF(C44=5,SUM('raw data'!K44:L44)/SUM('raw data'!G44:L44),IF(C44=6,SUM('raw data'!L44:L44)/SUM('raw data'!H44:L44),)))))))))</f>
        <v>0</v>
      </c>
      <c r="N44" s="26"/>
      <c r="O44" s="26">
        <f>IF(C44="","",IF(C44=0,SUM('raw data'!G44:L44)/SUM('raw data'!B44:L44),IF(C44=1,SUM('raw data'!H44:L44)/SUM('raw data'!C44:L44),IF(C44=2,SUM('raw data'!I44:L44)/SUM('raw data'!D44:L44),IF(C44=3,SUM('raw data'!J44:L44)/SUM('raw data'!E44:L44),IF(C44=4,SUM('raw data'!K44:L44)/SUM('raw data'!F44:L44,IF(C44=5,SUM('raw data'!L44:L44)/SUM('raw data'!G44:L44)))))))))</f>
        <v>0</v>
      </c>
      <c r="P44" s="26"/>
      <c r="Q44" s="26">
        <f>IF(C44="","",IF(C44=0,SUM('raw data'!H44:L44)/SUM('raw data'!B44:L44),IF(C44=1,SUM('raw data'!I44:L44)/SUM('raw data'!C44:L44),IF(C44=2,SUM('raw data'!J44:L44)/SUM('raw data'!D44:L44),IF(C44=3,SUM('raw data'!K44:L44)/SUM('raw data'!E44:L44),IF(C44=4,SUM('raw data'!L44:L44)/SUM('raw data'!F44:L44,)))))))</f>
        <v>0</v>
      </c>
      <c r="R44" s="26"/>
      <c r="S44" s="26">
        <f>IF(C44="","",IF(C44=0,SUM('raw data'!I44:L44)/SUM('raw data'!B44:L44),IF(C44=1,SUM('raw data'!J44:L44)/SUM('raw data'!C44:L44),IF(C44=2,SUM('raw data'!K44:L44)/SUM('raw data'!D44:L44),IF(C44=3,SUM('raw data'!L44:L44)/SUM('raw data'!E44:L44))))))</f>
        <v>0</v>
      </c>
      <c r="T44" s="26"/>
      <c r="U44" s="26">
        <f>IF(C44="","",IF(C44=0,SUM('raw data'!J44:L44)/SUM('raw data'!B44:L44),IF(C44=1,SUM('raw data'!K44:L44)/SUM('raw data'!C44:L44),IF(C44=2,SUM('raw data'!L44:L44)/SUM('raw data'!D44:L44)))))</f>
        <v>0</v>
      </c>
    </row>
    <row r="45" spans="1:21" x14ac:dyDescent="0.3">
      <c r="A45" s="19" t="s">
        <v>73</v>
      </c>
      <c r="C45" s="15">
        <v>1</v>
      </c>
      <c r="D45" s="24"/>
      <c r="E45" s="24">
        <f>'raw data'!N45</f>
        <v>1.2</v>
      </c>
      <c r="G45" s="13">
        <f>IF(C45="","",IF(C45=0,SUM('raw data'!C45:L45)/SUM('raw data'!B45:L45),IF(C45=1,SUM('raw data'!D45:L45)/SUM('raw data'!C45:L45),IF(C45=2,SUM('raw data'!E45:L45)/SUM('raw data'!D45:L45),IF(C45=3,SUM('raw data'!F45:L45)/SUM('raw data'!E45:L45),IF(C45=4,SUM('raw data'!G45:L45)/SUM('raw data'!F45:L45,IF(C45=5,SUM('raw data'!H45:L45)/SUM('raw data'!G45:L45),IF(C45=6,SUM('raw data'!I45:L45)/SUM('raw data'!H45:L45),IF(C45=7,SUM('raw data'!J45:L45)/SUM('raw data'!I45:L45),IF(C45=8,SUM('raw data'!K45:L45)/SUM('raw data'!J45:L45),IF(C45=9,SUM('raw data'!L45:L45)/SUM('raw data'!K45:L45)))))))))))))</f>
        <v>0.2</v>
      </c>
      <c r="H45" s="26"/>
      <c r="I45" s="26">
        <f>IF(C45="","",IF(C45=0,SUM('raw data'!D45:L45)/SUM('raw data'!B45:L45),IF(C45=1,SUM('raw data'!E45:L45)/SUM('raw data'!C45:L45),IF(C45=2,SUM('raw data'!F45:L45)/SUM('raw data'!D45:L45),IF(C45=3,SUM('raw data'!G45:L45)/SUM('raw data'!E45:L45),IF(C45=4,SUM('raw data'!H45:L45)/SUM('raw data'!F45:L45,IF(C45=5,SUM('raw data'!I45:L45)/SUM('raw data'!G45:L45),IF(C45=6,SUM('raw data'!J45:L45)/SUM('raw data'!H45:L45),IF(C45=7,SUM('raw data'!K45:L45)/SUM('raw data'!I45:L45),IF(C45=8,SUM('raw data'!L45:L45)/SUM('raw data'!J45:L45),)))))))))))</f>
        <v>0</v>
      </c>
      <c r="J45" s="26"/>
      <c r="K45" s="26">
        <f>IF(C45="","",IF(C45=0,SUM('raw data'!E45:L45)/SUM('raw data'!B45:L45),IF(C45=1,SUM('raw data'!F45:L45)/SUM('raw data'!C45:L45),IF(C45=2,SUM('raw data'!G45:L45)/SUM('raw data'!D45:L45),IF(C45=3,SUM('raw data'!H45:L45)/SUM('raw data'!E45:L45),IF(C45=4,SUM('raw data'!I45:L45)/SUM('raw data'!F45:L45,IF(C45=5,SUM('raw data'!J45:L45)/SUM('raw data'!G45:L45),IF(C45=6,SUM('raw data'!K45:L45)/SUM('raw data'!H45:L45),IF(C45=7,SUM('raw data'!L45:L45)/SUM('raw data'!I45:L45)))))))))))</f>
        <v>0</v>
      </c>
      <c r="L45" s="26"/>
      <c r="M45" s="26">
        <f>IF(C45="","",IF(C45=0,SUM('raw data'!F45:L45)/SUM('raw data'!B45:L45),IF(C45=1,SUM('raw data'!G45:L45)/SUM('raw data'!C45:L45),IF(C45=2,SUM('raw data'!H45:L45)/SUM('raw data'!D45:L45),IF(C45=3,SUM('raw data'!I45:L45)/SUM('raw data'!E45:L45),IF(C45=4,SUM('raw data'!J45:L45)/SUM('raw data'!F45:L45,IF(C45=5,SUM('raw data'!K45:L45)/SUM('raw data'!G45:L45),IF(C45=6,SUM('raw data'!L45:L45)/SUM('raw data'!H45:L45),)))))))))</f>
        <v>0</v>
      </c>
      <c r="N45" s="26"/>
      <c r="O45" s="26">
        <f>IF(C45="","",IF(C45=0,SUM('raw data'!G45:L45)/SUM('raw data'!B45:L45),IF(C45=1,SUM('raw data'!H45:L45)/SUM('raw data'!C45:L45),IF(C45=2,SUM('raw data'!I45:L45)/SUM('raw data'!D45:L45),IF(C45=3,SUM('raw data'!J45:L45)/SUM('raw data'!E45:L45),IF(C45=4,SUM('raw data'!K45:L45)/SUM('raw data'!F45:L45,IF(C45=5,SUM('raw data'!L45:L45)/SUM('raw data'!G45:L45)))))))))</f>
        <v>0</v>
      </c>
      <c r="P45" s="26"/>
      <c r="Q45" s="26">
        <f>IF(C45="","",IF(C45=0,SUM('raw data'!H45:L45)/SUM('raw data'!B45:L45),IF(C45=1,SUM('raw data'!I45:L45)/SUM('raw data'!C45:L45),IF(C45=2,SUM('raw data'!J45:L45)/SUM('raw data'!D45:L45),IF(C45=3,SUM('raw data'!K45:L45)/SUM('raw data'!E45:L45),IF(C45=4,SUM('raw data'!L45:L45)/SUM('raw data'!F45:L45,)))))))</f>
        <v>0</v>
      </c>
      <c r="R45" s="26"/>
      <c r="S45" s="26">
        <f>IF(C45="","",IF(C45=0,SUM('raw data'!I45:L45)/SUM('raw data'!B45:L45),IF(C45=1,SUM('raw data'!J45:L45)/SUM('raw data'!C45:L45),IF(C45=2,SUM('raw data'!K45:L45)/SUM('raw data'!D45:L45),IF(C45=3,SUM('raw data'!L45:L45)/SUM('raw data'!E45:L45))))))</f>
        <v>0</v>
      </c>
      <c r="T45" s="26"/>
      <c r="U45" s="26">
        <f>IF(C45="","",IF(C45=0,SUM('raw data'!J45:L45)/SUM('raw data'!B45:L45),IF(C45=1,SUM('raw data'!K45:L45)/SUM('raw data'!C45:L45),IF(C45=2,SUM('raw data'!L45:L45)/SUM('raw data'!D45:L45)))))</f>
        <v>0</v>
      </c>
    </row>
    <row r="46" spans="1:21" x14ac:dyDescent="0.3">
      <c r="A46" s="4"/>
      <c r="C46" s="24"/>
      <c r="D46" s="24"/>
      <c r="E46" s="24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x14ac:dyDescent="0.3">
      <c r="A47" s="4"/>
      <c r="C47" s="24"/>
      <c r="D47" s="24"/>
      <c r="E47" s="24"/>
      <c r="G47" s="13" t="str">
        <f>IF(C47="","",IF(C47=0,SUM('raw data'!C47:L47)/SUM('raw data'!B47:L47),IF(C47=1,SUM('raw data'!D47:L47)/SUM('raw data'!C47:L47),IF(C47=2,SUM('raw data'!E47:L47)/SUM('raw data'!D47:L47),IF(C47=3,SUM('raw data'!F47:L47)/SUM('raw data'!E47:L47),IF(C47=4,SUM('raw data'!G47:L47)/SUM('raw data'!F47:L47,IF(C47=5,SUM('raw data'!H47:L47)/SUM('raw data'!G47:L47),IF(C47=6,SUM('raw data'!I47:L47)/SUM('raw data'!H47:L47),IF(C47=7,SUM('raw data'!J47:L47)/SUM('raw data'!I47:L47),IF(C47=8,SUM('raw data'!K47:L47)/SUM('raw data'!J47:L47),IF(C47=9,SUM('raw data'!L47:L47)/SUM('raw data'!K47:L47)))))))))))))</f>
        <v/>
      </c>
      <c r="H47" s="26"/>
      <c r="I47" s="26" t="str">
        <f>IF(C47="","",IF(C47=0,SUM('raw data'!D47:L47)/SUM('raw data'!B47:L47),IF(C47=1,SUM('raw data'!E47:L47)/SUM('raw data'!C47:L47),IF(C47=2,SUM('raw data'!F47:L47)/SUM('raw data'!D47:L47),IF(C47=3,SUM('raw data'!G47:L47)/SUM('raw data'!E47:L47),IF(C47=4,SUM('raw data'!H47:L47)/SUM('raw data'!F47:L47,IF(C47=5,SUM('raw data'!I47:L47)/SUM('raw data'!G47:L47),IF(C47=6,SUM('raw data'!J47:L47)/SUM('raw data'!H47:L47),IF(C47=7,SUM('raw data'!K47:L47)/SUM('raw data'!I47:L47),IF(C47=8,SUM('raw data'!L47:L47)/SUM('raw data'!J47:L47),)))))))))))</f>
        <v/>
      </c>
      <c r="J47" s="26"/>
      <c r="K47" s="26" t="str">
        <f>IF(C47="","",IF(C47=0,SUM('raw data'!E47:L47)/SUM('raw data'!B47:L47),IF(C47=1,SUM('raw data'!F47:L47)/SUM('raw data'!C47:L47),IF(C47=2,SUM('raw data'!G47:L47)/SUM('raw data'!D47:L47),IF(C47=3,SUM('raw data'!H47:L47)/SUM('raw data'!E47:L47),IF(C47=4,SUM('raw data'!I47:L47)/SUM('raw data'!F47:L47,IF(C47=5,SUM('raw data'!J47:L47)/SUM('raw data'!G47:L47),IF(C47=6,SUM('raw data'!K47:L47)/SUM('raw data'!H47:L47),IF(C47=7,SUM('raw data'!L47:L47)/SUM('raw data'!I47:L47)))))))))))</f>
        <v/>
      </c>
      <c r="L47" s="26"/>
      <c r="M47" s="26" t="str">
        <f>IF(C47="","",IF(C47=0,SUM('raw data'!F47:L47)/SUM('raw data'!B47:L47),IF(C47=1,SUM('raw data'!G47:L47)/SUM('raw data'!C47:L47),IF(C47=2,SUM('raw data'!H47:L47)/SUM('raw data'!D47:L47),IF(C47=3,SUM('raw data'!I47:L47)/SUM('raw data'!E47:L47),IF(C47=4,SUM('raw data'!J47:L47)/SUM('raw data'!F47:L47,IF(C47=5,SUM('raw data'!K47:L47)/SUM('raw data'!G47:L47),IF(C47=6,SUM('raw data'!L47:L47)/SUM('raw data'!H47:L47),)))))))))</f>
        <v/>
      </c>
      <c r="N47" s="26"/>
      <c r="O47" s="26" t="str">
        <f>IF(C47="","",IF(C47=0,SUM('raw data'!G47:L47)/SUM('raw data'!B47:L47),IF(C47=1,SUM('raw data'!H47:L47)/SUM('raw data'!C47:L47),IF(C47=2,SUM('raw data'!I47:L47)/SUM('raw data'!D47:L47),IF(C47=3,SUM('raw data'!J47:L47)/SUM('raw data'!E47:L47),IF(C47=4,SUM('raw data'!K47:L47)/SUM('raw data'!F47:L47,IF(C47=5,SUM('raw data'!L47:L47)/SUM('raw data'!G47:L47)))))))))</f>
        <v/>
      </c>
      <c r="P47" s="26"/>
      <c r="Q47" s="26" t="str">
        <f>IF(C47="","",IF(C47=0,SUM('raw data'!H47:L47)/SUM('raw data'!B47:L47),IF(C47=1,SUM('raw data'!I47:L47)/SUM('raw data'!C47:L47),IF(C47=2,SUM('raw data'!J47:L47)/SUM('raw data'!D47:L47),IF(C47=3,SUM('raw data'!K47:L47)/SUM('raw data'!E47:L47),IF(C47=4,SUM('raw data'!L47:L47)/SUM('raw data'!F47:L47,)))))))</f>
        <v/>
      </c>
      <c r="R47" s="26"/>
      <c r="S47" s="26" t="str">
        <f>IF(C47="","",IF(C47=0,SUM('raw data'!I47:L47)/SUM('raw data'!B47:L47),IF(C47=1,SUM('raw data'!J47:L47)/SUM('raw data'!C47:L47),IF(C47=2,SUM('raw data'!K47:L47)/SUM('raw data'!D47:L47),IF(C47=3,SUM('raw data'!L47:L47)/SUM('raw data'!E47:L47))))))</f>
        <v/>
      </c>
      <c r="T47" s="26"/>
      <c r="U47" s="26" t="str">
        <f>IF(C47="","",IF(C47=0,SUM('raw data'!J47:L47)/SUM('raw data'!B47:L47),IF(C47=1,SUM('raw data'!K47:L47)/SUM('raw data'!C47:L47),IF(C47=2,SUM('raw data'!L47:L47)/SUM('raw data'!D47:L47)))))</f>
        <v/>
      </c>
    </row>
    <row r="48" spans="1:21" x14ac:dyDescent="0.3">
      <c r="A48" s="28" t="s">
        <v>1</v>
      </c>
      <c r="C48" s="15">
        <v>3</v>
      </c>
      <c r="D48" s="24"/>
      <c r="E48" s="24">
        <f>'raw data'!N48</f>
        <v>6</v>
      </c>
      <c r="G48" s="13">
        <f>IF(C48="","",IF(C48=0,SUM('raw data'!C48:L48)/SUM('raw data'!B48:L48),IF(C48=1,SUM('raw data'!D48:L48)/SUM('raw data'!C48:L48),IF(C48=2,SUM('raw data'!E48:L48)/SUM('raw data'!D48:L48),IF(C48=3,SUM('raw data'!F48:L48)/SUM('raw data'!E48:L48),IF(C48=4,SUM('raw data'!G48:L48)/SUM('raw data'!F48:L48,IF(C48=5,SUM('raw data'!H48:L48)/SUM('raw data'!G48:L48),IF(C48=6,SUM('raw data'!I48:L48)/SUM('raw data'!H48:L48),IF(C48=7,SUM('raw data'!J48:L48)/SUM('raw data'!I48:L48),IF(C48=8,SUM('raw data'!K48:L48)/SUM('raw data'!J48:L48),IF(C48=9,SUM('raw data'!L48:L48)/SUM('raw data'!K48:L48)))))))))))))</f>
        <v>1</v>
      </c>
      <c r="H48" s="26"/>
      <c r="I48" s="26">
        <f>IF(C48="","",IF(C48=0,SUM('raw data'!D48:L48)/SUM('raw data'!B48:L48),IF(C48=1,SUM('raw data'!E48:L48)/SUM('raw data'!C48:L48),IF(C48=2,SUM('raw data'!F48:L48)/SUM('raw data'!D48:L48),IF(C48=3,SUM('raw data'!G48:L48)/SUM('raw data'!E48:L48),IF(C48=4,SUM('raw data'!H48:L48)/SUM('raw data'!F48:L48,IF(C48=5,SUM('raw data'!I48:L48)/SUM('raw data'!G48:L48),IF(C48=6,SUM('raw data'!J48:L48)/SUM('raw data'!H48:L48),IF(C48=7,SUM('raw data'!K48:L48)/SUM('raw data'!I48:L48),IF(C48=8,SUM('raw data'!L48:L48)/SUM('raw data'!J48:L48),)))))))))))</f>
        <v>1</v>
      </c>
      <c r="J48" s="26"/>
      <c r="K48" s="26">
        <f>IF(C48="","",IF(C48=0,SUM('raw data'!E48:L48)/SUM('raw data'!B48:L48),IF(C48=1,SUM('raw data'!F48:L48)/SUM('raw data'!C48:L48),IF(C48=2,SUM('raw data'!G48:L48)/SUM('raw data'!D48:L48),IF(C48=3,SUM('raw data'!H48:L48)/SUM('raw data'!E48:L48),IF(C48=4,SUM('raw data'!I48:L48)/SUM('raw data'!F48:L48,IF(C48=5,SUM('raw data'!J48:L48)/SUM('raw data'!G48:L48),IF(C48=6,SUM('raw data'!K48:L48)/SUM('raw data'!H48:L48),IF(C48=7,SUM('raw data'!L48:L48)/SUM('raw data'!I48:L48)))))))))))</f>
        <v>0.6</v>
      </c>
      <c r="L48" s="26"/>
      <c r="M48" s="26">
        <f>IF(C48="","",IF(C48=0,SUM('raw data'!F48:L48)/SUM('raw data'!B48:L48),IF(C48=1,SUM('raw data'!G48:L48)/SUM('raw data'!C48:L48),IF(C48=2,SUM('raw data'!H48:L48)/SUM('raw data'!D48:L48),IF(C48=3,SUM('raw data'!I48:L48)/SUM('raw data'!E48:L48),IF(C48=4,SUM('raw data'!J48:L48)/SUM('raw data'!F48:L48,IF(C48=5,SUM('raw data'!K48:L48)/SUM('raw data'!G48:L48),IF(C48=6,SUM('raw data'!L48:L48)/SUM('raw data'!H48:L48),)))))))))</f>
        <v>0.4</v>
      </c>
      <c r="N48" s="26"/>
      <c r="O48" s="26">
        <f>IF(C48="","",IF(C48=0,SUM('raw data'!G48:L48)/SUM('raw data'!B48:L48),IF(C48=1,SUM('raw data'!H48:L48)/SUM('raw data'!C48:L48),IF(C48=2,SUM('raw data'!I48:L48)/SUM('raw data'!D48:L48),IF(C48=3,SUM('raw data'!J48:L48)/SUM('raw data'!E48:L48),IF(C48=4,SUM('raw data'!K48:L48)/SUM('raw data'!F48:L48,IF(C48=5,SUM('raw data'!L48:L48)/SUM('raw data'!G48:L48)))))))))</f>
        <v>0</v>
      </c>
      <c r="P48" s="26"/>
      <c r="Q48" s="26">
        <f>IF(C48="","",IF(C48=0,SUM('raw data'!H48:L48)/SUM('raw data'!B48:L48),IF(C48=1,SUM('raw data'!I48:L48)/SUM('raw data'!C48:L48),IF(C48=2,SUM('raw data'!J48:L48)/SUM('raw data'!D48:L48),IF(C48=3,SUM('raw data'!K48:L48)/SUM('raw data'!E48:L48),IF(C48=4,SUM('raw data'!L48:L48)/SUM('raw data'!F48:L48,)))))))</f>
        <v>0</v>
      </c>
      <c r="R48" s="26"/>
      <c r="S48" s="26">
        <f>IF(C48="","",IF(C48=0,SUM('raw data'!I48:L48)/SUM('raw data'!B48:L48),IF(C48=1,SUM('raw data'!J48:L48)/SUM('raw data'!C48:L48),IF(C48=2,SUM('raw data'!K48:L48)/SUM('raw data'!D48:L48),IF(C48=3,SUM('raw data'!L48:L48)/SUM('raw data'!E48:L48))))))</f>
        <v>0</v>
      </c>
      <c r="T48" s="26"/>
      <c r="U48" s="26" t="b">
        <f>IF(C48="","",IF(C48=0,SUM('raw data'!J48:L48)/SUM('raw data'!B48:L48),IF(C48=1,SUM('raw data'!K48:L48)/SUM('raw data'!C48:L48),IF(C48=2,SUM('raw data'!L48:L48)/SUM('raw data'!D48:L48)))))</f>
        <v>0</v>
      </c>
    </row>
    <row r="49" spans="1:21" x14ac:dyDescent="0.3">
      <c r="A49" s="4"/>
      <c r="C49" s="24"/>
      <c r="D49" s="24"/>
      <c r="E49" s="24"/>
      <c r="G49" s="13" t="str">
        <f>IF(C49="","",IF(C49=0,SUM('raw data'!C49:L49)/SUM('raw data'!B49:L49),IF(C49=1,SUM('raw data'!D49:L49)/SUM('raw data'!C49:L49),IF(C49=2,SUM('raw data'!E49:L49)/SUM('raw data'!D49:L49),IF(C49=3,SUM('raw data'!F49:L49)/SUM('raw data'!E49:L49),IF(C49=4,SUM('raw data'!G49:L49)/SUM('raw data'!F49:L49,IF(C49=5,SUM('raw data'!H49:L49)/SUM('raw data'!G49:L49),IF(C49=6,SUM('raw data'!I49:L49)/SUM('raw data'!H49:L49),IF(C49=7,SUM('raw data'!J49:L49)/SUM('raw data'!I49:L49),IF(C49=8,SUM('raw data'!K49:L49)/SUM('raw data'!J49:L49),IF(C49=9,SUM('raw data'!L49:L49)/SUM('raw data'!K49:L49)))))))))))))</f>
        <v/>
      </c>
      <c r="H49" s="26"/>
      <c r="I49" s="26" t="str">
        <f>IF(C49="","",IF(C49=0,SUM('raw data'!D49:L49)/SUM('raw data'!B49:L49),IF(C49=1,SUM('raw data'!E49:L49)/SUM('raw data'!C49:L49),IF(C49=2,SUM('raw data'!F49:L49)/SUM('raw data'!D49:L49),IF(C49=3,SUM('raw data'!G49:L49)/SUM('raw data'!E49:L49),IF(C49=4,SUM('raw data'!H49:L49)/SUM('raw data'!F49:L49,IF(C49=5,SUM('raw data'!I49:L49)/SUM('raw data'!G49:L49),IF(C49=6,SUM('raw data'!J49:L49)/SUM('raw data'!H49:L49),IF(C49=7,SUM('raw data'!K49:L49)/SUM('raw data'!I49:L49),IF(C49=8,SUM('raw data'!L49:L49)/SUM('raw data'!J49:L49),)))))))))))</f>
        <v/>
      </c>
      <c r="J49" s="26"/>
      <c r="K49" s="26" t="str">
        <f>IF(C49="","",IF(C49=0,SUM('raw data'!E49:L49)/SUM('raw data'!B49:L49),IF(C49=1,SUM('raw data'!F49:L49)/SUM('raw data'!C49:L49),IF(C49=2,SUM('raw data'!G49:L49)/SUM('raw data'!D49:L49),IF(C49=3,SUM('raw data'!H49:L49)/SUM('raw data'!E49:L49),IF(C49=4,SUM('raw data'!I49:L49)/SUM('raw data'!F49:L49,IF(C49=5,SUM('raw data'!J49:L49)/SUM('raw data'!G49:L49),IF(C49=6,SUM('raw data'!K49:L49)/SUM('raw data'!H49:L49),IF(C49=7,SUM('raw data'!L49:L49)/SUM('raw data'!I49:L49)))))))))))</f>
        <v/>
      </c>
      <c r="L49" s="26"/>
      <c r="M49" s="26" t="str">
        <f>IF(C49="","",IF(C49=0,SUM('raw data'!F49:L49)/SUM('raw data'!B49:L49),IF(C49=1,SUM('raw data'!G49:L49)/SUM('raw data'!C49:L49),IF(C49=2,SUM('raw data'!H49:L49)/SUM('raw data'!D49:L49),IF(C49=3,SUM('raw data'!I49:L49)/SUM('raw data'!E49:L49),IF(C49=4,SUM('raw data'!J49:L49)/SUM('raw data'!F49:L49,IF(C49=5,SUM('raw data'!K49:L49)/SUM('raw data'!G49:L49),IF(C49=6,SUM('raw data'!L49:L49)/SUM('raw data'!H49:L49),)))))))))</f>
        <v/>
      </c>
      <c r="N49" s="26"/>
      <c r="O49" s="26" t="str">
        <f>IF(C49="","",IF(C49=0,SUM('raw data'!G49:L49)/SUM('raw data'!B49:L49),IF(C49=1,SUM('raw data'!H49:L49)/SUM('raw data'!C49:L49),IF(C49=2,SUM('raw data'!I49:L49)/SUM('raw data'!D49:L49),IF(C49=3,SUM('raw data'!J49:L49)/SUM('raw data'!E49:L49),IF(C49=4,SUM('raw data'!K49:L49)/SUM('raw data'!F49:L49,IF(C49=5,SUM('raw data'!L49:L49)/SUM('raw data'!G49:L49)))))))))</f>
        <v/>
      </c>
      <c r="P49" s="26"/>
      <c r="Q49" s="26" t="str">
        <f>IF(C49="","",IF(C49=0,SUM('raw data'!H49:L49)/SUM('raw data'!B49:L49),IF(C49=1,SUM('raw data'!I49:L49)/SUM('raw data'!C49:L49),IF(C49=2,SUM('raw data'!J49:L49)/SUM('raw data'!D49:L49),IF(C49=3,SUM('raw data'!K49:L49)/SUM('raw data'!E49:L49),IF(C49=4,SUM('raw data'!L49:L49)/SUM('raw data'!F49:L49,)))))))</f>
        <v/>
      </c>
      <c r="R49" s="26"/>
      <c r="S49" s="26" t="str">
        <f>IF(C49="","",IF(C49=0,SUM('raw data'!I49:L49)/SUM('raw data'!B49:L49),IF(C49=1,SUM('raw data'!J49:L49)/SUM('raw data'!C49:L49),IF(C49=2,SUM('raw data'!K49:L49)/SUM('raw data'!D49:L49),IF(C49=3,SUM('raw data'!L49:L49)/SUM('raw data'!E49:L49))))))</f>
        <v/>
      </c>
      <c r="T49" s="26"/>
      <c r="U49" s="26" t="str">
        <f>IF(C49="","",IF(C49=0,SUM('raw data'!J49:L49)/SUM('raw data'!B49:L49),IF(C49=1,SUM('raw data'!K49:L49)/SUM('raw data'!C49:L49),IF(C49=2,SUM('raw data'!L49:L49)/SUM('raw data'!D49:L49)))))</f>
        <v/>
      </c>
    </row>
    <row r="50" spans="1:21" x14ac:dyDescent="0.3">
      <c r="A50" t="s">
        <v>22</v>
      </c>
      <c r="C50" s="15">
        <v>0</v>
      </c>
      <c r="D50" s="24"/>
      <c r="E50" s="24">
        <f>'raw data'!N50</f>
        <v>1</v>
      </c>
      <c r="G50" s="13">
        <f>IF(C50="","",IF(C50=0,SUM('raw data'!C50:L50)/SUM('raw data'!B50:L50),IF(C50=1,SUM('raw data'!D50:L50)/SUM('raw data'!C50:L50),IF(C50=2,SUM('raw data'!E50:L50)/SUM('raw data'!D50:L50),IF(C50=3,SUM('raw data'!F50:L50)/SUM('raw data'!E50:L50),IF(C50=4,SUM('raw data'!G50:L50)/SUM('raw data'!F50:L50,IF(C50=5,SUM('raw data'!H50:L50)/SUM('raw data'!G50:L50),IF(C50=6,SUM('raw data'!I50:L50)/SUM('raw data'!H50:L50),IF(C50=7,SUM('raw data'!J50:L50)/SUM('raw data'!I50:L50),IF(C50=8,SUM('raw data'!K50:L50)/SUM('raw data'!J50:L50),IF(C50=9,SUM('raw data'!L50:L50)/SUM('raw data'!K50:L50)))))))))))))</f>
        <v>0.8</v>
      </c>
      <c r="H50" s="26"/>
      <c r="I50" s="26">
        <f>IF(C50="","",IF(C50=0,SUM('raw data'!D50:L50)/SUM('raw data'!B50:L50),IF(C50=1,SUM('raw data'!E50:L50)/SUM('raw data'!C50:L50),IF(C50=2,SUM('raw data'!F50:L50)/SUM('raw data'!D50:L50),IF(C50=3,SUM('raw data'!G50:L50)/SUM('raw data'!E50:L50),IF(C50=4,SUM('raw data'!H50:L50)/SUM('raw data'!F50:L50,IF(C50=5,SUM('raw data'!I50:L50)/SUM('raw data'!G50:L50),IF(C50=6,SUM('raw data'!J50:L50)/SUM('raw data'!H50:L50),IF(C50=7,SUM('raw data'!K50:L50)/SUM('raw data'!I50:L50),IF(C50=8,SUM('raw data'!L50:L50)/SUM('raw data'!J50:L50),)))))))))))</f>
        <v>0.2</v>
      </c>
      <c r="J50" s="26"/>
      <c r="K50" s="26">
        <f>IF(C50="","",IF(C50=0,SUM('raw data'!E50:L50)/SUM('raw data'!B50:L50),IF(C50=1,SUM('raw data'!F50:L50)/SUM('raw data'!C50:L50),IF(C50=2,SUM('raw data'!G50:L50)/SUM('raw data'!D50:L50),IF(C50=3,SUM('raw data'!H50:L50)/SUM('raw data'!E50:L50),IF(C50=4,SUM('raw data'!I50:L50)/SUM('raw data'!F50:L50,IF(C50=5,SUM('raw data'!J50:L50)/SUM('raw data'!G50:L50),IF(C50=6,SUM('raw data'!K50:L50)/SUM('raw data'!H50:L50),IF(C50=7,SUM('raw data'!L50:L50)/SUM('raw data'!I50:L50)))))))))))</f>
        <v>0</v>
      </c>
      <c r="L50" s="26"/>
      <c r="M50" s="26">
        <f>IF(C50="","",IF(C50=0,SUM('raw data'!F50:L50)/SUM('raw data'!B50:L50),IF(C50=1,SUM('raw data'!G50:L50)/SUM('raw data'!C50:L50),IF(C50=2,SUM('raw data'!H50:L50)/SUM('raw data'!D50:L50),IF(C50=3,SUM('raw data'!I50:L50)/SUM('raw data'!E50:L50),IF(C50=4,SUM('raw data'!J50:L50)/SUM('raw data'!F50:L50,IF(C50=5,SUM('raw data'!K50:L50)/SUM('raw data'!G50:L50),IF(C50=6,SUM('raw data'!L50:L50)/SUM('raw data'!H50:L50),)))))))))</f>
        <v>0</v>
      </c>
      <c r="N50" s="26"/>
      <c r="O50" s="26">
        <f>IF(C50="","",IF(C50=0,SUM('raw data'!G50:L50)/SUM('raw data'!B50:L50),IF(C50=1,SUM('raw data'!H50:L50)/SUM('raw data'!C50:L50),IF(C50=2,SUM('raw data'!I50:L50)/SUM('raw data'!D50:L50),IF(C50=3,SUM('raw data'!J50:L50)/SUM('raw data'!E50:L50),IF(C50=4,SUM('raw data'!K50:L50)/SUM('raw data'!F50:L50,IF(C50=5,SUM('raw data'!L50:L50)/SUM('raw data'!G50:L50)))))))))</f>
        <v>0</v>
      </c>
      <c r="P50" s="26"/>
      <c r="Q50" s="26">
        <f>IF(C50="","",IF(C50=0,SUM('raw data'!H50:L50)/SUM('raw data'!B50:L50),IF(C50=1,SUM('raw data'!I50:L50)/SUM('raw data'!C50:L50),IF(C50=2,SUM('raw data'!J50:L50)/SUM('raw data'!D50:L50),IF(C50=3,SUM('raw data'!K50:L50)/SUM('raw data'!E50:L50),IF(C50=4,SUM('raw data'!L50:L50)/SUM('raw data'!F50:L50,)))))))</f>
        <v>0</v>
      </c>
      <c r="R50" s="26"/>
      <c r="S50" s="26">
        <f>IF(C50="","",IF(C50=0,SUM('raw data'!I50:L50)/SUM('raw data'!B50:L50),IF(C50=1,SUM('raw data'!J50:L50)/SUM('raw data'!C50:L50),IF(C50=2,SUM('raw data'!K50:L50)/SUM('raw data'!D50:L50),IF(C50=3,SUM('raw data'!L50:L50)/SUM('raw data'!E50:L50))))))</f>
        <v>0</v>
      </c>
      <c r="T50" s="26"/>
      <c r="U50" s="26">
        <f>IF(C50="","",IF(C50=0,SUM('raw data'!J50:L50)/SUM('raw data'!B50:L50),IF(C50=1,SUM('raw data'!K50:L50)/SUM('raw data'!C50:L50),IF(C50=2,SUM('raw data'!L50:L50)/SUM('raw data'!D50:L50)))))</f>
        <v>0</v>
      </c>
    </row>
    <row r="51" spans="1:21" x14ac:dyDescent="0.3">
      <c r="A51" t="s">
        <v>23</v>
      </c>
      <c r="C51" s="15">
        <v>1</v>
      </c>
      <c r="D51" s="24"/>
      <c r="E51" s="24">
        <f>'raw data'!N51</f>
        <v>1.2</v>
      </c>
      <c r="G51" s="13">
        <f>IF(C51="","",IF(C51=0,SUM('raw data'!C51:L51)/SUM('raw data'!B51:L51),IF(C51=1,SUM('raw data'!D51:L51)/SUM('raw data'!C51:L51),IF(C51=2,SUM('raw data'!E51:L51)/SUM('raw data'!D51:L51),IF(C51=3,SUM('raw data'!F51:L51)/SUM('raw data'!E51:L51),IF(C51=4,SUM('raw data'!G51:L51)/SUM('raw data'!F51:L51,IF(C51=5,SUM('raw data'!H51:L51)/SUM('raw data'!G51:L51),IF(C51=6,SUM('raw data'!I51:L51)/SUM('raw data'!H51:L51),IF(C51=7,SUM('raw data'!J51:L51)/SUM('raw data'!I51:L51),IF(C51=8,SUM('raw data'!K51:L51)/SUM('raw data'!J51:L51),IF(C51=9,SUM('raw data'!L51:L51)/SUM('raw data'!K51:L51)))))))))))))</f>
        <v>0.2</v>
      </c>
      <c r="H51" s="26"/>
      <c r="I51" s="26">
        <f>IF(C51="","",IF(C51=0,SUM('raw data'!D51:L51)/SUM('raw data'!B51:L51),IF(C51=1,SUM('raw data'!E51:L51)/SUM('raw data'!C51:L51),IF(C51=2,SUM('raw data'!F51:L51)/SUM('raw data'!D51:L51),IF(C51=3,SUM('raw data'!G51:L51)/SUM('raw data'!E51:L51),IF(C51=4,SUM('raw data'!H51:L51)/SUM('raw data'!F51:L51,IF(C51=5,SUM('raw data'!I51:L51)/SUM('raw data'!G51:L51),IF(C51=6,SUM('raw data'!J51:L51)/SUM('raw data'!H51:L51),IF(C51=7,SUM('raw data'!K51:L51)/SUM('raw data'!I51:L51),IF(C51=8,SUM('raw data'!L51:L51)/SUM('raw data'!J51:L51),)))))))))))</f>
        <v>0</v>
      </c>
      <c r="J51" s="26"/>
      <c r="K51" s="26">
        <f>IF(C51="","",IF(C51=0,SUM('raw data'!E51:L51)/SUM('raw data'!B51:L51),IF(C51=1,SUM('raw data'!F51:L51)/SUM('raw data'!C51:L51),IF(C51=2,SUM('raw data'!G51:L51)/SUM('raw data'!D51:L51),IF(C51=3,SUM('raw data'!H51:L51)/SUM('raw data'!E51:L51),IF(C51=4,SUM('raw data'!I51:L51)/SUM('raw data'!F51:L51,IF(C51=5,SUM('raw data'!J51:L51)/SUM('raw data'!G51:L51),IF(C51=6,SUM('raw data'!K51:L51)/SUM('raw data'!H51:L51),IF(C51=7,SUM('raw data'!L51:L51)/SUM('raw data'!I51:L51)))))))))))</f>
        <v>0</v>
      </c>
      <c r="L51" s="26"/>
      <c r="M51" s="26">
        <f>IF(C51="","",IF(C51=0,SUM('raw data'!F51:L51)/SUM('raw data'!B51:L51),IF(C51=1,SUM('raw data'!G51:L51)/SUM('raw data'!C51:L51),IF(C51=2,SUM('raw data'!H51:L51)/SUM('raw data'!D51:L51),IF(C51=3,SUM('raw data'!I51:L51)/SUM('raw data'!E51:L51),IF(C51=4,SUM('raw data'!J51:L51)/SUM('raw data'!F51:L51,IF(C51=5,SUM('raw data'!K51:L51)/SUM('raw data'!G51:L51),IF(C51=6,SUM('raw data'!L51:L51)/SUM('raw data'!H51:L51),)))))))))</f>
        <v>0</v>
      </c>
      <c r="N51" s="26"/>
      <c r="O51" s="26">
        <f>IF(C51="","",IF(C51=0,SUM('raw data'!G51:L51)/SUM('raw data'!B51:L51),IF(C51=1,SUM('raw data'!H51:L51)/SUM('raw data'!C51:L51),IF(C51=2,SUM('raw data'!I51:L51)/SUM('raw data'!D51:L51),IF(C51=3,SUM('raw data'!J51:L51)/SUM('raw data'!E51:L51),IF(C51=4,SUM('raw data'!K51:L51)/SUM('raw data'!F51:L51,IF(C51=5,SUM('raw data'!L51:L51)/SUM('raw data'!G51:L51)))))))))</f>
        <v>0</v>
      </c>
      <c r="P51" s="26"/>
      <c r="Q51" s="26">
        <f>IF(C51="","",IF(C51=0,SUM('raw data'!H51:L51)/SUM('raw data'!B51:L51),IF(C51=1,SUM('raw data'!I51:L51)/SUM('raw data'!C51:L51),IF(C51=2,SUM('raw data'!J51:L51)/SUM('raw data'!D51:L51),IF(C51=3,SUM('raw data'!K51:L51)/SUM('raw data'!E51:L51),IF(C51=4,SUM('raw data'!L51:L51)/SUM('raw data'!F51:L51,)))))))</f>
        <v>0</v>
      </c>
      <c r="R51" s="26"/>
      <c r="S51" s="26">
        <f>IF(C51="","",IF(C51=0,SUM('raw data'!I51:L51)/SUM('raw data'!B51:L51),IF(C51=1,SUM('raw data'!J51:L51)/SUM('raw data'!C51:L51),IF(C51=2,SUM('raw data'!K51:L51)/SUM('raw data'!D51:L51),IF(C51=3,SUM('raw data'!L51:L51)/SUM('raw data'!E51:L51))))))</f>
        <v>0</v>
      </c>
      <c r="T51" s="26"/>
      <c r="U51" s="26">
        <f>IF(C51="","",IF(C51=0,SUM('raw data'!J51:L51)/SUM('raw data'!B51:L51),IF(C51=1,SUM('raw data'!K51:L51)/SUM('raw data'!C51:L51),IF(C51=2,SUM('raw data'!L51:L51)/SUM('raw data'!D51:L51)))))</f>
        <v>0</v>
      </c>
    </row>
    <row r="52" spans="1:21" x14ac:dyDescent="0.3">
      <c r="A52" t="s">
        <v>24</v>
      </c>
      <c r="C52" s="15">
        <v>0</v>
      </c>
      <c r="D52" s="24"/>
      <c r="E52" s="24">
        <f>'raw data'!N52</f>
        <v>1.6</v>
      </c>
      <c r="G52" s="13">
        <f>IF(C52="","",IF(C52=0,SUM('raw data'!C52:L52)/SUM('raw data'!B52:L52),IF(C52=1,SUM('raw data'!D52:L52)/SUM('raw data'!C52:L52),IF(C52=2,SUM('raw data'!E52:L52)/SUM('raw data'!D52:L52),IF(C52=3,SUM('raw data'!F52:L52)/SUM('raw data'!E52:L52),IF(C52=4,SUM('raw data'!G52:L52)/SUM('raw data'!F52:L52,IF(C52=5,SUM('raw data'!H52:L52)/SUM('raw data'!G52:L52),IF(C52=6,SUM('raw data'!I52:L52)/SUM('raw data'!H52:L52),IF(C52=7,SUM('raw data'!J52:L52)/SUM('raw data'!I52:L52),IF(C52=8,SUM('raw data'!K52:L52)/SUM('raw data'!J52:L52),IF(C52=9,SUM('raw data'!L52:L52)/SUM('raw data'!K52:L52)))))))))))))</f>
        <v>1</v>
      </c>
      <c r="H52" s="26"/>
      <c r="I52" s="26">
        <f>IF(C52="","",IF(C52=0,SUM('raw data'!D52:L52)/SUM('raw data'!B52:L52),IF(C52=1,SUM('raw data'!E52:L52)/SUM('raw data'!C52:L52),IF(C52=2,SUM('raw data'!F52:L52)/SUM('raw data'!D52:L52),IF(C52=3,SUM('raw data'!G52:L52)/SUM('raw data'!E52:L52),IF(C52=4,SUM('raw data'!H52:L52)/SUM('raw data'!F52:L52,IF(C52=5,SUM('raw data'!I52:L52)/SUM('raw data'!G52:L52),IF(C52=6,SUM('raw data'!J52:L52)/SUM('raw data'!H52:L52),IF(C52=7,SUM('raw data'!K52:L52)/SUM('raw data'!I52:L52),IF(C52=8,SUM('raw data'!L52:L52)/SUM('raw data'!J52:L52),)))))))))))</f>
        <v>0.6</v>
      </c>
      <c r="J52" s="26"/>
      <c r="K52" s="26">
        <f>IF(C52="","",IF(C52=0,SUM('raw data'!E52:L52)/SUM('raw data'!B52:L52),IF(C52=1,SUM('raw data'!F52:L52)/SUM('raw data'!C52:L52),IF(C52=2,SUM('raw data'!G52:L52)/SUM('raw data'!D52:L52),IF(C52=3,SUM('raw data'!H52:L52)/SUM('raw data'!E52:L52),IF(C52=4,SUM('raw data'!I52:L52)/SUM('raw data'!F52:L52,IF(C52=5,SUM('raw data'!J52:L52)/SUM('raw data'!G52:L52),IF(C52=6,SUM('raw data'!K52:L52)/SUM('raw data'!H52:L52),IF(C52=7,SUM('raw data'!L52:L52)/SUM('raw data'!I52:L52)))))))))))</f>
        <v>0</v>
      </c>
      <c r="L52" s="26"/>
      <c r="M52" s="26">
        <f>IF(C52="","",IF(C52=0,SUM('raw data'!F52:L52)/SUM('raw data'!B52:L52),IF(C52=1,SUM('raw data'!G52:L52)/SUM('raw data'!C52:L52),IF(C52=2,SUM('raw data'!H52:L52)/SUM('raw data'!D52:L52),IF(C52=3,SUM('raw data'!I52:L52)/SUM('raw data'!E52:L52),IF(C52=4,SUM('raw data'!J52:L52)/SUM('raw data'!F52:L52,IF(C52=5,SUM('raw data'!K52:L52)/SUM('raw data'!G52:L52),IF(C52=6,SUM('raw data'!L52:L52)/SUM('raw data'!H52:L52),)))))))))</f>
        <v>0</v>
      </c>
      <c r="N52" s="26"/>
      <c r="O52" s="26">
        <f>IF(C52="","",IF(C52=0,SUM('raw data'!G52:L52)/SUM('raw data'!B52:L52),IF(C52=1,SUM('raw data'!H52:L52)/SUM('raw data'!C52:L52),IF(C52=2,SUM('raw data'!I52:L52)/SUM('raw data'!D52:L52),IF(C52=3,SUM('raw data'!J52:L52)/SUM('raw data'!E52:L52),IF(C52=4,SUM('raw data'!K52:L52)/SUM('raw data'!F52:L52,IF(C52=5,SUM('raw data'!L52:L52)/SUM('raw data'!G52:L52)))))))))</f>
        <v>0</v>
      </c>
      <c r="P52" s="26"/>
      <c r="Q52" s="26">
        <f>IF(C52="","",IF(C52=0,SUM('raw data'!H52:L52)/SUM('raw data'!B52:L52),IF(C52=1,SUM('raw data'!I52:L52)/SUM('raw data'!C52:L52),IF(C52=2,SUM('raw data'!J52:L52)/SUM('raw data'!D52:L52),IF(C52=3,SUM('raw data'!K52:L52)/SUM('raw data'!E52:L52),IF(C52=4,SUM('raw data'!L52:L52)/SUM('raw data'!F52:L52,)))))))</f>
        <v>0</v>
      </c>
      <c r="R52" s="26"/>
      <c r="S52" s="26">
        <f>IF(C52="","",IF(C52=0,SUM('raw data'!I52:L52)/SUM('raw data'!B52:L52),IF(C52=1,SUM('raw data'!J52:L52)/SUM('raw data'!C52:L52),IF(C52=2,SUM('raw data'!K52:L52)/SUM('raw data'!D52:L52),IF(C52=3,SUM('raw data'!L52:L52)/SUM('raw data'!E52:L52))))))</f>
        <v>0</v>
      </c>
      <c r="T52" s="26"/>
      <c r="U52" s="26">
        <f>IF(C52="","",IF(C52=0,SUM('raw data'!J52:L52)/SUM('raw data'!B52:L52),IF(C52=1,SUM('raw data'!K52:L52)/SUM('raw data'!C52:L52),IF(C52=2,SUM('raw data'!L52:L52)/SUM('raw data'!D52:L52)))))</f>
        <v>0</v>
      </c>
    </row>
    <row r="53" spans="1:21" x14ac:dyDescent="0.3">
      <c r="A53" t="s">
        <v>25</v>
      </c>
      <c r="C53" s="15">
        <v>1</v>
      </c>
      <c r="D53" s="24"/>
      <c r="E53" s="24">
        <f>'raw data'!N53</f>
        <v>1.2</v>
      </c>
      <c r="G53" s="13">
        <f>IF(C53="","",IF(C53=0,SUM('raw data'!C53:L53)/SUM('raw data'!B53:L53),IF(C53=1,SUM('raw data'!D53:L53)/SUM('raw data'!C53:L53),IF(C53=2,SUM('raw data'!E53:L53)/SUM('raw data'!D53:L53),IF(C53=3,SUM('raw data'!F53:L53)/SUM('raw data'!E53:L53),IF(C53=4,SUM('raw data'!G53:L53)/SUM('raw data'!F53:L53,IF(C53=5,SUM('raw data'!H53:L53)/SUM('raw data'!G53:L53),IF(C53=6,SUM('raw data'!I53:L53)/SUM('raw data'!H53:L53),IF(C53=7,SUM('raw data'!J53:L53)/SUM('raw data'!I53:L53),IF(C53=8,SUM('raw data'!K53:L53)/SUM('raw data'!J53:L53),IF(C53=9,SUM('raw data'!L53:L53)/SUM('raw data'!K53:L53)))))))))))))</f>
        <v>0.2</v>
      </c>
      <c r="H53" s="26"/>
      <c r="I53" s="26">
        <f>IF(C53="","",IF(C53=0,SUM('raw data'!D53:L53)/SUM('raw data'!B53:L53),IF(C53=1,SUM('raw data'!E53:L53)/SUM('raw data'!C53:L53),IF(C53=2,SUM('raw data'!F53:L53)/SUM('raw data'!D53:L53),IF(C53=3,SUM('raw data'!G53:L53)/SUM('raw data'!E53:L53),IF(C53=4,SUM('raw data'!H53:L53)/SUM('raw data'!F53:L53,IF(C53=5,SUM('raw data'!I53:L53)/SUM('raw data'!G53:L53),IF(C53=6,SUM('raw data'!J53:L53)/SUM('raw data'!H53:L53),IF(C53=7,SUM('raw data'!K53:L53)/SUM('raw data'!I53:L53),IF(C53=8,SUM('raw data'!L53:L53)/SUM('raw data'!J53:L53),)))))))))))</f>
        <v>0</v>
      </c>
      <c r="J53" s="26"/>
      <c r="K53" s="26">
        <f>IF(C53="","",IF(C53=0,SUM('raw data'!E53:L53)/SUM('raw data'!B53:L53),IF(C53=1,SUM('raw data'!F53:L53)/SUM('raw data'!C53:L53),IF(C53=2,SUM('raw data'!G53:L53)/SUM('raw data'!D53:L53),IF(C53=3,SUM('raw data'!H53:L53)/SUM('raw data'!E53:L53),IF(C53=4,SUM('raw data'!I53:L53)/SUM('raw data'!F53:L53,IF(C53=5,SUM('raw data'!J53:L53)/SUM('raw data'!G53:L53),IF(C53=6,SUM('raw data'!K53:L53)/SUM('raw data'!H53:L53),IF(C53=7,SUM('raw data'!L53:L53)/SUM('raw data'!I53:L53)))))))))))</f>
        <v>0</v>
      </c>
      <c r="L53" s="26"/>
      <c r="M53" s="26">
        <f>IF(C53="","",IF(C53=0,SUM('raw data'!F53:L53)/SUM('raw data'!B53:L53),IF(C53=1,SUM('raw data'!G53:L53)/SUM('raw data'!C53:L53),IF(C53=2,SUM('raw data'!H53:L53)/SUM('raw data'!D53:L53),IF(C53=3,SUM('raw data'!I53:L53)/SUM('raw data'!E53:L53),IF(C53=4,SUM('raw data'!J53:L53)/SUM('raw data'!F53:L53,IF(C53=5,SUM('raw data'!K53:L53)/SUM('raw data'!G53:L53),IF(C53=6,SUM('raw data'!L53:L53)/SUM('raw data'!H53:L53),)))))))))</f>
        <v>0</v>
      </c>
      <c r="N53" s="26"/>
      <c r="O53" s="26">
        <f>IF(C53="","",IF(C53=0,SUM('raw data'!G53:L53)/SUM('raw data'!B53:L53),IF(C53=1,SUM('raw data'!H53:L53)/SUM('raw data'!C53:L53),IF(C53=2,SUM('raw data'!I53:L53)/SUM('raw data'!D53:L53),IF(C53=3,SUM('raw data'!J53:L53)/SUM('raw data'!E53:L53),IF(C53=4,SUM('raw data'!K53:L53)/SUM('raw data'!F53:L53,IF(C53=5,SUM('raw data'!L53:L53)/SUM('raw data'!G53:L53)))))))))</f>
        <v>0</v>
      </c>
      <c r="P53" s="26"/>
      <c r="Q53" s="26">
        <f>IF(C53="","",IF(C53=0,SUM('raw data'!H53:L53)/SUM('raw data'!B53:L53),IF(C53=1,SUM('raw data'!I53:L53)/SUM('raw data'!C53:L53),IF(C53=2,SUM('raw data'!J53:L53)/SUM('raw data'!D53:L53),IF(C53=3,SUM('raw data'!K53:L53)/SUM('raw data'!E53:L53),IF(C53=4,SUM('raw data'!L53:L53)/SUM('raw data'!F53:L53,)))))))</f>
        <v>0</v>
      </c>
      <c r="R53" s="26"/>
      <c r="S53" s="26">
        <f>IF(C53="","",IF(C53=0,SUM('raw data'!I53:L53)/SUM('raw data'!B53:L53),IF(C53=1,SUM('raw data'!J53:L53)/SUM('raw data'!C53:L53),IF(C53=2,SUM('raw data'!K53:L53)/SUM('raw data'!D53:L53),IF(C53=3,SUM('raw data'!L53:L53)/SUM('raw data'!E53:L53))))))</f>
        <v>0</v>
      </c>
      <c r="T53" s="26"/>
      <c r="U53" s="26">
        <f>IF(C53="","",IF(C53=0,SUM('raw data'!J53:L53)/SUM('raw data'!B53:L53),IF(C53=1,SUM('raw data'!K53:L53)/SUM('raw data'!C53:L53),IF(C53=2,SUM('raw data'!L53:L53)/SUM('raw data'!D53:L53)))))</f>
        <v>0</v>
      </c>
    </row>
    <row r="54" spans="1:21" x14ac:dyDescent="0.3">
      <c r="A54" t="s">
        <v>26</v>
      </c>
      <c r="C54" s="15">
        <v>0</v>
      </c>
      <c r="D54" s="24"/>
      <c r="E54" s="24">
        <f>'raw data'!N54</f>
        <v>0.8</v>
      </c>
      <c r="G54" s="13">
        <f>IF(C54="","",IF(C54=0,SUM('raw data'!C54:L54)/SUM('raw data'!B54:L54),IF(C54=1,SUM('raw data'!D54:L54)/SUM('raw data'!C54:L54),IF(C54=2,SUM('raw data'!E54:L54)/SUM('raw data'!D54:L54),IF(C54=3,SUM('raw data'!F54:L54)/SUM('raw data'!E54:L54),IF(C54=4,SUM('raw data'!G54:L54)/SUM('raw data'!F54:L54,IF(C54=5,SUM('raw data'!H54:L54)/SUM('raw data'!G54:L54),IF(C54=6,SUM('raw data'!I54:L54)/SUM('raw data'!H54:L54),IF(C54=7,SUM('raw data'!J54:L54)/SUM('raw data'!I54:L54),IF(C54=8,SUM('raw data'!K54:L54)/SUM('raw data'!J54:L54),IF(C54=9,SUM('raw data'!L54:L54)/SUM('raw data'!K54:L54)))))))))))))</f>
        <v>0.8</v>
      </c>
      <c r="H54" s="26"/>
      <c r="I54" s="26">
        <f>IF(C54="","",IF(C54=0,SUM('raw data'!D54:L54)/SUM('raw data'!B54:L54),IF(C54=1,SUM('raw data'!E54:L54)/SUM('raw data'!C54:L54),IF(C54=2,SUM('raw data'!F54:L54)/SUM('raw data'!D54:L54),IF(C54=3,SUM('raw data'!G54:L54)/SUM('raw data'!E54:L54),IF(C54=4,SUM('raw data'!H54:L54)/SUM('raw data'!F54:L54,IF(C54=5,SUM('raw data'!I54:L54)/SUM('raw data'!G54:L54),IF(C54=6,SUM('raw data'!J54:L54)/SUM('raw data'!H54:L54),IF(C54=7,SUM('raw data'!K54:L54)/SUM('raw data'!I54:L54),IF(C54=8,SUM('raw data'!L54:L54)/SUM('raw data'!J54:L54),)))))))))))</f>
        <v>0</v>
      </c>
      <c r="J54" s="26"/>
      <c r="K54" s="26">
        <f>IF(C54="","",IF(C54=0,SUM('raw data'!E54:L54)/SUM('raw data'!B54:L54),IF(C54=1,SUM('raw data'!F54:L54)/SUM('raw data'!C54:L54),IF(C54=2,SUM('raw data'!G54:L54)/SUM('raw data'!D54:L54),IF(C54=3,SUM('raw data'!H54:L54)/SUM('raw data'!E54:L54),IF(C54=4,SUM('raw data'!I54:L54)/SUM('raw data'!F54:L54,IF(C54=5,SUM('raw data'!J54:L54)/SUM('raw data'!G54:L54),IF(C54=6,SUM('raw data'!K54:L54)/SUM('raw data'!H54:L54),IF(C54=7,SUM('raw data'!L54:L54)/SUM('raw data'!I54:L54)))))))))))</f>
        <v>0</v>
      </c>
      <c r="L54" s="26"/>
      <c r="M54" s="26">
        <f>IF(C54="","",IF(C54=0,SUM('raw data'!F54:L54)/SUM('raw data'!B54:L54),IF(C54=1,SUM('raw data'!G54:L54)/SUM('raw data'!C54:L54),IF(C54=2,SUM('raw data'!H54:L54)/SUM('raw data'!D54:L54),IF(C54=3,SUM('raw data'!I54:L54)/SUM('raw data'!E54:L54),IF(C54=4,SUM('raw data'!J54:L54)/SUM('raw data'!F54:L54,IF(C54=5,SUM('raw data'!K54:L54)/SUM('raw data'!G54:L54),IF(C54=6,SUM('raw data'!L54:L54)/SUM('raw data'!H54:L54),)))))))))</f>
        <v>0</v>
      </c>
      <c r="N54" s="26"/>
      <c r="O54" s="26">
        <f>IF(C54="","",IF(C54=0,SUM('raw data'!G54:L54)/SUM('raw data'!B54:L54),IF(C54=1,SUM('raw data'!H54:L54)/SUM('raw data'!C54:L54),IF(C54=2,SUM('raw data'!I54:L54)/SUM('raw data'!D54:L54),IF(C54=3,SUM('raw data'!J54:L54)/SUM('raw data'!E54:L54),IF(C54=4,SUM('raw data'!K54:L54)/SUM('raw data'!F54:L54,IF(C54=5,SUM('raw data'!L54:L54)/SUM('raw data'!G54:L54)))))))))</f>
        <v>0</v>
      </c>
      <c r="P54" s="26"/>
      <c r="Q54" s="26">
        <f>IF(C54="","",IF(C54=0,SUM('raw data'!H54:L54)/SUM('raw data'!B54:L54),IF(C54=1,SUM('raw data'!I54:L54)/SUM('raw data'!C54:L54),IF(C54=2,SUM('raw data'!J54:L54)/SUM('raw data'!D54:L54),IF(C54=3,SUM('raw data'!K54:L54)/SUM('raw data'!E54:L54),IF(C54=4,SUM('raw data'!L54:L54)/SUM('raw data'!F54:L54,)))))))</f>
        <v>0</v>
      </c>
      <c r="R54" s="26"/>
      <c r="S54" s="26">
        <f>IF(C54="","",IF(C54=0,SUM('raw data'!I54:L54)/SUM('raw data'!B54:L54),IF(C54=1,SUM('raw data'!J54:L54)/SUM('raw data'!C54:L54),IF(C54=2,SUM('raw data'!K54:L54)/SUM('raw data'!D54:L54),IF(C54=3,SUM('raw data'!L54:L54)/SUM('raw data'!E54:L54))))))</f>
        <v>0</v>
      </c>
      <c r="T54" s="26"/>
      <c r="U54" s="26">
        <f>IF(C54="","",IF(C54=0,SUM('raw data'!J54:L54)/SUM('raw data'!B54:L54),IF(C54=1,SUM('raw data'!K54:L54)/SUM('raw data'!C54:L54),IF(C54=2,SUM('raw data'!L54:L54)/SUM('raw data'!D54:L54)))))</f>
        <v>0</v>
      </c>
    </row>
    <row r="55" spans="1:21" x14ac:dyDescent="0.3">
      <c r="A55" t="s">
        <v>27</v>
      </c>
      <c r="C55" s="15">
        <v>1</v>
      </c>
      <c r="D55" s="24"/>
      <c r="E55" s="24">
        <f>'raw data'!N55</f>
        <v>0.4</v>
      </c>
      <c r="G55" s="13">
        <f>IF(C55="","",IF(C55=0,SUM('raw data'!C55:L55)/SUM('raw data'!B55:L55),IF(C55=1,SUM('raw data'!D55:L55)/SUM('raw data'!C55:L55),IF(C55=2,SUM('raw data'!E55:L55)/SUM('raw data'!D55:L55),IF(C55=3,SUM('raw data'!F55:L55)/SUM('raw data'!E55:L55),IF(C55=4,SUM('raw data'!G55:L55)/SUM('raw data'!F55:L55,IF(C55=5,SUM('raw data'!H55:L55)/SUM('raw data'!G55:L55),IF(C55=6,SUM('raw data'!I55:L55)/SUM('raw data'!H55:L55),IF(C55=7,SUM('raw data'!J55:L55)/SUM('raw data'!I55:L55),IF(C55=8,SUM('raw data'!K55:L55)/SUM('raw data'!J55:L55),IF(C55=9,SUM('raw data'!L55:L55)/SUM('raw data'!K55:L55)))))))))))))</f>
        <v>0</v>
      </c>
      <c r="H55" s="26"/>
      <c r="I55" s="26">
        <f>IF(C55="","",IF(C55=0,SUM('raw data'!D55:L55)/SUM('raw data'!B55:L55),IF(C55=1,SUM('raw data'!E55:L55)/SUM('raw data'!C55:L55),IF(C55=2,SUM('raw data'!F55:L55)/SUM('raw data'!D55:L55),IF(C55=3,SUM('raw data'!G55:L55)/SUM('raw data'!E55:L55),IF(C55=4,SUM('raw data'!H55:L55)/SUM('raw data'!F55:L55,IF(C55=5,SUM('raw data'!I55:L55)/SUM('raw data'!G55:L55),IF(C55=6,SUM('raw data'!J55:L55)/SUM('raw data'!H55:L55),IF(C55=7,SUM('raw data'!K55:L55)/SUM('raw data'!I55:L55),IF(C55=8,SUM('raw data'!L55:L55)/SUM('raw data'!J55:L55),)))))))))))</f>
        <v>0</v>
      </c>
      <c r="J55" s="26"/>
      <c r="K55" s="26">
        <f>IF(C55="","",IF(C55=0,SUM('raw data'!E55:L55)/SUM('raw data'!B55:L55),IF(C55=1,SUM('raw data'!F55:L55)/SUM('raw data'!C55:L55),IF(C55=2,SUM('raw data'!G55:L55)/SUM('raw data'!D55:L55),IF(C55=3,SUM('raw data'!H55:L55)/SUM('raw data'!E55:L55),IF(C55=4,SUM('raw data'!I55:L55)/SUM('raw data'!F55:L55,IF(C55=5,SUM('raw data'!J55:L55)/SUM('raw data'!G55:L55),IF(C55=6,SUM('raw data'!K55:L55)/SUM('raw data'!H55:L55),IF(C55=7,SUM('raw data'!L55:L55)/SUM('raw data'!I55:L55)))))))))))</f>
        <v>0</v>
      </c>
      <c r="L55" s="26"/>
      <c r="M55" s="26">
        <f>IF(C55="","",IF(C55=0,SUM('raw data'!F55:L55)/SUM('raw data'!B55:L55),IF(C55=1,SUM('raw data'!G55:L55)/SUM('raw data'!C55:L55),IF(C55=2,SUM('raw data'!H55:L55)/SUM('raw data'!D55:L55),IF(C55=3,SUM('raw data'!I55:L55)/SUM('raw data'!E55:L55),IF(C55=4,SUM('raw data'!J55:L55)/SUM('raw data'!F55:L55,IF(C55=5,SUM('raw data'!K55:L55)/SUM('raw data'!G55:L55),IF(C55=6,SUM('raw data'!L55:L55)/SUM('raw data'!H55:L55),)))))))))</f>
        <v>0</v>
      </c>
      <c r="N55" s="26"/>
      <c r="O55" s="26">
        <f>IF(C55="","",IF(C55=0,SUM('raw data'!G55:L55)/SUM('raw data'!B55:L55),IF(C55=1,SUM('raw data'!H55:L55)/SUM('raw data'!C55:L55),IF(C55=2,SUM('raw data'!I55:L55)/SUM('raw data'!D55:L55),IF(C55=3,SUM('raw data'!J55:L55)/SUM('raw data'!E55:L55),IF(C55=4,SUM('raw data'!K55:L55)/SUM('raw data'!F55:L55,IF(C55=5,SUM('raw data'!L55:L55)/SUM('raw data'!G55:L55)))))))))</f>
        <v>0</v>
      </c>
      <c r="P55" s="26"/>
      <c r="Q55" s="26">
        <f>IF(C55="","",IF(C55=0,SUM('raw data'!H55:L55)/SUM('raw data'!B55:L55),IF(C55=1,SUM('raw data'!I55:L55)/SUM('raw data'!C55:L55),IF(C55=2,SUM('raw data'!J55:L55)/SUM('raw data'!D55:L55),IF(C55=3,SUM('raw data'!K55:L55)/SUM('raw data'!E55:L55),IF(C55=4,SUM('raw data'!L55:L55)/SUM('raw data'!F55:L55,)))))))</f>
        <v>0</v>
      </c>
      <c r="R55" s="26"/>
      <c r="S55" s="26">
        <f>IF(C55="","",IF(C55=0,SUM('raw data'!I55:L55)/SUM('raw data'!B55:L55),IF(C55=1,SUM('raw data'!J55:L55)/SUM('raw data'!C55:L55),IF(C55=2,SUM('raw data'!K55:L55)/SUM('raw data'!D55:L55),IF(C55=3,SUM('raw data'!L55:L55)/SUM('raw data'!E55:L55))))))</f>
        <v>0</v>
      </c>
      <c r="T55" s="26"/>
      <c r="U55" s="26">
        <f>IF(C55="","",IF(C55=0,SUM('raw data'!J55:L55)/SUM('raw data'!B55:L55),IF(C55=1,SUM('raw data'!K55:L55)/SUM('raw data'!C55:L55),IF(C55=2,SUM('raw data'!L55:L55)/SUM('raw data'!D55:L55)))))</f>
        <v>0</v>
      </c>
    </row>
    <row r="56" spans="1:21" x14ac:dyDescent="0.3">
      <c r="C56" s="24"/>
      <c r="D56" s="24"/>
      <c r="E56" s="24"/>
      <c r="G56" s="13" t="str">
        <f>IF(C56="","",IF(C56=0,SUM('raw data'!C56:L56)/SUM('raw data'!B56:L56),IF(C56=1,SUM('raw data'!D56:L56)/SUM('raw data'!C56:L56),IF(C56=2,SUM('raw data'!E56:L56)/SUM('raw data'!D56:L56),IF(C56=3,SUM('raw data'!F56:L56)/SUM('raw data'!E56:L56),IF(C56=4,SUM('raw data'!G56:L56)/SUM('raw data'!F56:L56,IF(C56=5,SUM('raw data'!H56:L56)/SUM('raw data'!G56:L56),IF(C56=6,SUM('raw data'!I56:L56)/SUM('raw data'!H56:L56),IF(C56=7,SUM('raw data'!J56:L56)/SUM('raw data'!I56:L56),IF(C56=8,SUM('raw data'!K56:L56)/SUM('raw data'!J56:L56),IF(C56=9,SUM('raw data'!L56:L56)/SUM('raw data'!K56:L56)))))))))))))</f>
        <v/>
      </c>
      <c r="H56" s="26"/>
      <c r="I56" s="26" t="str">
        <f>IF(C56="","",IF(C56=0,SUM('raw data'!D56:L56)/SUM('raw data'!B56:L56),IF(C56=1,SUM('raw data'!E56:L56)/SUM('raw data'!C56:L56),IF(C56=2,SUM('raw data'!F56:L56)/SUM('raw data'!D56:L56),IF(C56=3,SUM('raw data'!G56:L56)/SUM('raw data'!E56:L56),IF(C56=4,SUM('raw data'!H56:L56)/SUM('raw data'!F56:L56,IF(C56=5,SUM('raw data'!I56:L56)/SUM('raw data'!G56:L56),IF(C56=6,SUM('raw data'!J56:L56)/SUM('raw data'!H56:L56),IF(C56=7,SUM('raw data'!K56:L56)/SUM('raw data'!I56:L56),IF(C56=8,SUM('raw data'!L56:L56)/SUM('raw data'!J56:L56),)))))))))))</f>
        <v/>
      </c>
      <c r="J56" s="26"/>
      <c r="K56" s="26" t="str">
        <f>IF(C56="","",IF(C56=0,SUM('raw data'!E56:L56)/SUM('raw data'!B56:L56),IF(C56=1,SUM('raw data'!F56:L56)/SUM('raw data'!C56:L56),IF(C56=2,SUM('raw data'!G56:L56)/SUM('raw data'!D56:L56),IF(C56=3,SUM('raw data'!H56:L56)/SUM('raw data'!E56:L56),IF(C56=4,SUM('raw data'!I56:L56)/SUM('raw data'!F56:L56,IF(C56=5,SUM('raw data'!J56:L56)/SUM('raw data'!G56:L56),IF(C56=6,SUM('raw data'!K56:L56)/SUM('raw data'!H56:L56),IF(C56=7,SUM('raw data'!L56:L56)/SUM('raw data'!I56:L56)))))))))))</f>
        <v/>
      </c>
      <c r="L56" s="26"/>
      <c r="M56" s="26" t="str">
        <f>IF(C56="","",IF(C56=0,SUM('raw data'!F56:L56)/SUM('raw data'!B56:L56),IF(C56=1,SUM('raw data'!G56:L56)/SUM('raw data'!C56:L56),IF(C56=2,SUM('raw data'!H56:L56)/SUM('raw data'!D56:L56),IF(C56=3,SUM('raw data'!I56:L56)/SUM('raw data'!E56:L56),IF(C56=4,SUM('raw data'!J56:L56)/SUM('raw data'!F56:L56,IF(C56=5,SUM('raw data'!K56:L56)/SUM('raw data'!G56:L56),IF(C56=6,SUM('raw data'!L56:L56)/SUM('raw data'!H56:L56),)))))))))</f>
        <v/>
      </c>
      <c r="N56" s="26"/>
      <c r="O56" s="26" t="str">
        <f>IF(C56="","",IF(C56=0,SUM('raw data'!G56:L56)/SUM('raw data'!B56:L56),IF(C56=1,SUM('raw data'!H56:L56)/SUM('raw data'!C56:L56),IF(C56=2,SUM('raw data'!I56:L56)/SUM('raw data'!D56:L56),IF(C56=3,SUM('raw data'!J56:L56)/SUM('raw data'!E56:L56),IF(C56=4,SUM('raw data'!K56:L56)/SUM('raw data'!F56:L56,IF(C56=5,SUM('raw data'!L56:L56)/SUM('raw data'!G56:L56)))))))))</f>
        <v/>
      </c>
      <c r="P56" s="26"/>
      <c r="Q56" s="26" t="str">
        <f>IF(C56="","",IF(C56=0,SUM('raw data'!H56:L56)/SUM('raw data'!B56:L56),IF(C56=1,SUM('raw data'!I56:L56)/SUM('raw data'!C56:L56),IF(C56=2,SUM('raw data'!J56:L56)/SUM('raw data'!D56:L56),IF(C56=3,SUM('raw data'!K56:L56)/SUM('raw data'!E56:L56),IF(C56=4,SUM('raw data'!L56:L56)/SUM('raw data'!F56:L56,)))))))</f>
        <v/>
      </c>
      <c r="R56" s="26"/>
      <c r="S56" s="26" t="str">
        <f>IF(C56="","",IF(C56=0,SUM('raw data'!I56:L56)/SUM('raw data'!B56:L56),IF(C56=1,SUM('raw data'!J56:L56)/SUM('raw data'!C56:L56),IF(C56=2,SUM('raw data'!K56:L56)/SUM('raw data'!D56:L56),IF(C56=3,SUM('raw data'!L56:L56)/SUM('raw data'!E56:L56))))))</f>
        <v/>
      </c>
      <c r="T56" s="26"/>
      <c r="U56" s="26" t="str">
        <f>IF(C56="","",IF(C56=0,SUM('raw data'!J56:L56)/SUM('raw data'!B56:L56),IF(C56=1,SUM('raw data'!K56:L56)/SUM('raw data'!C56:L56),IF(C56=2,SUM('raw data'!L56:L56)/SUM('raw data'!D56:L56)))))</f>
        <v/>
      </c>
    </row>
    <row r="57" spans="1:21" x14ac:dyDescent="0.3">
      <c r="C57" s="24"/>
      <c r="D57" s="24"/>
      <c r="E57" s="24"/>
      <c r="G57" s="13" t="str">
        <f>IF(C57="","",IF(C57=0,SUM('raw data'!C57:L57)/SUM('raw data'!B57:L57),IF(C57=1,SUM('raw data'!D57:L57)/SUM('raw data'!C57:L57),IF(C57=2,SUM('raw data'!E57:L57)/SUM('raw data'!D57:L57),IF(C57=3,SUM('raw data'!F57:L57)/SUM('raw data'!E57:L57),IF(C57=4,SUM('raw data'!G57:L57)/SUM('raw data'!F57:L57,IF(C57=5,SUM('raw data'!H57:L57)/SUM('raw data'!G57:L57),IF(C57=6,SUM('raw data'!I57:L57)/SUM('raw data'!H57:L57),IF(C57=7,SUM('raw data'!J57:L57)/SUM('raw data'!I57:L57),IF(C57=8,SUM('raw data'!K57:L57)/SUM('raw data'!J57:L57),IF(C57=9,SUM('raw data'!L57:L57)/SUM('raw data'!K57:L57)))))))))))))</f>
        <v/>
      </c>
      <c r="H57" s="26"/>
      <c r="I57" s="26" t="str">
        <f>IF(C57="","",IF(C57=0,SUM('raw data'!D57:L57)/SUM('raw data'!B57:L57),IF(C57=1,SUM('raw data'!E57:L57)/SUM('raw data'!C57:L57),IF(C57=2,SUM('raw data'!F57:L57)/SUM('raw data'!D57:L57),IF(C57=3,SUM('raw data'!G57:L57)/SUM('raw data'!E57:L57),IF(C57=4,SUM('raw data'!H57:L57)/SUM('raw data'!F57:L57,IF(C57=5,SUM('raw data'!I57:L57)/SUM('raw data'!G57:L57),IF(C57=6,SUM('raw data'!J57:L57)/SUM('raw data'!H57:L57),IF(C57=7,SUM('raw data'!K57:L57)/SUM('raw data'!I57:L57),IF(C57=8,SUM('raw data'!L57:L57)/SUM('raw data'!J57:L57),)))))))))))</f>
        <v/>
      </c>
      <c r="J57" s="26"/>
      <c r="K57" s="26" t="str">
        <f>IF(C57="","",IF(C57=0,SUM('raw data'!E57:L57)/SUM('raw data'!B57:L57),IF(C57=1,SUM('raw data'!F57:L57)/SUM('raw data'!C57:L57),IF(C57=2,SUM('raw data'!G57:L57)/SUM('raw data'!D57:L57),IF(C57=3,SUM('raw data'!H57:L57)/SUM('raw data'!E57:L57),IF(C57=4,SUM('raw data'!I57:L57)/SUM('raw data'!F57:L57,IF(C57=5,SUM('raw data'!J57:L57)/SUM('raw data'!G57:L57),IF(C57=6,SUM('raw data'!K57:L57)/SUM('raw data'!H57:L57),IF(C57=7,SUM('raw data'!L57:L57)/SUM('raw data'!I57:L57)))))))))))</f>
        <v/>
      </c>
      <c r="L57" s="26"/>
      <c r="M57" s="26" t="str">
        <f>IF(C57="","",IF(C57=0,SUM('raw data'!F57:L57)/SUM('raw data'!B57:L57),IF(C57=1,SUM('raw data'!G57:L57)/SUM('raw data'!C57:L57),IF(C57=2,SUM('raw data'!H57:L57)/SUM('raw data'!D57:L57),IF(C57=3,SUM('raw data'!I57:L57)/SUM('raw data'!E57:L57),IF(C57=4,SUM('raw data'!J57:L57)/SUM('raw data'!F57:L57,IF(C57=5,SUM('raw data'!K57:L57)/SUM('raw data'!G57:L57),IF(C57=6,SUM('raw data'!L57:L57)/SUM('raw data'!H57:L57),)))))))))</f>
        <v/>
      </c>
      <c r="N57" s="26"/>
      <c r="O57" s="26" t="str">
        <f>IF(C57="","",IF(C57=0,SUM('raw data'!G57:L57)/SUM('raw data'!B57:L57),IF(C57=1,SUM('raw data'!H57:L57)/SUM('raw data'!C57:L57),IF(C57=2,SUM('raw data'!I57:L57)/SUM('raw data'!D57:L57),IF(C57=3,SUM('raw data'!J57:L57)/SUM('raw data'!E57:L57),IF(C57=4,SUM('raw data'!K57:L57)/SUM('raw data'!F57:L57,IF(C57=5,SUM('raw data'!L57:L57)/SUM('raw data'!G57:L57)))))))))</f>
        <v/>
      </c>
      <c r="P57" s="26"/>
      <c r="Q57" s="26" t="str">
        <f>IF(C57="","",IF(C57=0,SUM('raw data'!H57:L57)/SUM('raw data'!B57:L57),IF(C57=1,SUM('raw data'!I57:L57)/SUM('raw data'!C57:L57),IF(C57=2,SUM('raw data'!J57:L57)/SUM('raw data'!D57:L57),IF(C57=3,SUM('raw data'!K57:L57)/SUM('raw data'!E57:L57),IF(C57=4,SUM('raw data'!L57:L57)/SUM('raw data'!F57:L57,)))))))</f>
        <v/>
      </c>
      <c r="R57" s="26"/>
      <c r="S57" s="26" t="str">
        <f>IF(C57="","",IF(C57=0,SUM('raw data'!I57:L57)/SUM('raw data'!B57:L57),IF(C57=1,SUM('raw data'!J57:L57)/SUM('raw data'!C57:L57),IF(C57=2,SUM('raw data'!K57:L57)/SUM('raw data'!D57:L57),IF(C57=3,SUM('raw data'!L57:L57)/SUM('raw data'!E57:L57))))))</f>
        <v/>
      </c>
      <c r="T57" s="26"/>
      <c r="U57" s="26" t="str">
        <f>IF(C57="","",IF(C57=0,SUM('raw data'!J57:L57)/SUM('raw data'!B57:L57),IF(C57=1,SUM('raw data'!K57:L57)/SUM('raw data'!C57:L57),IF(C57=2,SUM('raw data'!L57:L57)/SUM('raw data'!D57:L57)))))</f>
        <v/>
      </c>
    </row>
    <row r="58" spans="1:21" x14ac:dyDescent="0.3">
      <c r="A58" s="27" t="s">
        <v>20</v>
      </c>
      <c r="C58" s="15">
        <v>2</v>
      </c>
      <c r="D58" s="24"/>
      <c r="E58" s="24">
        <f>'raw data'!N58</f>
        <v>5.2</v>
      </c>
      <c r="G58" s="13">
        <f>IF(C58="","",IF(C58=0,SUM('raw data'!C58:L58)/SUM('raw data'!B58:L58),IF(C58=1,SUM('raw data'!D58:L58)/SUM('raw data'!C58:L58),IF(C58=2,SUM('raw data'!E58:L58)/SUM('raw data'!D58:L58),IF(C58=3,SUM('raw data'!F58:L58)/SUM('raw data'!E58:L58),IF(C58=4,SUM('raw data'!G58:L58)/SUM('raw data'!F58:L58,IF(C58=5,SUM('raw data'!H58:L58)/SUM('raw data'!G58:L58),IF(C58=6,SUM('raw data'!I58:L58)/SUM('raw data'!H58:L58),IF(C58=7,SUM('raw data'!J58:L58)/SUM('raw data'!I58:L58),IF(C58=8,SUM('raw data'!K58:L58)/SUM('raw data'!J58:L58),IF(C58=9,SUM('raw data'!L58:L58)/SUM('raw data'!K58:L58)))))))))))))</f>
        <v>1</v>
      </c>
      <c r="H58" s="26"/>
      <c r="I58" s="26">
        <f>IF(C58="","",IF(C58=0,SUM('raw data'!D58:L58)/SUM('raw data'!B58:L58),IF(C58=1,SUM('raw data'!E58:L58)/SUM('raw data'!C58:L58),IF(C58=2,SUM('raw data'!F58:L58)/SUM('raw data'!D58:L58),IF(C58=3,SUM('raw data'!G58:L58)/SUM('raw data'!E58:L58),IF(C58=4,SUM('raw data'!H58:L58)/SUM('raw data'!F58:L58,IF(C58=5,SUM('raw data'!I58:L58)/SUM('raw data'!G58:L58),IF(C58=6,SUM('raw data'!J58:L58)/SUM('raw data'!H58:L58),IF(C58=7,SUM('raw data'!K58:L58)/SUM('raw data'!I58:L58),IF(C58=8,SUM('raw data'!L58:L58)/SUM('raw data'!J58:L58),)))))))))))</f>
        <v>1</v>
      </c>
      <c r="J58" s="26"/>
      <c r="K58" s="26">
        <f>IF(C58="","",IF(C58=0,SUM('raw data'!E58:L58)/SUM('raw data'!B58:L58),IF(C58=1,SUM('raw data'!F58:L58)/SUM('raw data'!C58:L58),IF(C58=2,SUM('raw data'!G58:L58)/SUM('raw data'!D58:L58),IF(C58=3,SUM('raw data'!H58:L58)/SUM('raw data'!E58:L58),IF(C58=4,SUM('raw data'!I58:L58)/SUM('raw data'!F58:L58,IF(C58=5,SUM('raw data'!J58:L58)/SUM('raw data'!G58:L58),IF(C58=6,SUM('raw data'!K58:L58)/SUM('raw data'!H58:L58),IF(C58=7,SUM('raw data'!L58:L58)/SUM('raw data'!I58:L58)))))))))))</f>
        <v>0.8</v>
      </c>
      <c r="L58" s="26"/>
      <c r="M58" s="26">
        <f>IF(C58="","",IF(C58=0,SUM('raw data'!F58:L58)/SUM('raw data'!B58:L58),IF(C58=1,SUM('raw data'!G58:L58)/SUM('raw data'!C58:L58),IF(C58=2,SUM('raw data'!H58:L58)/SUM('raw data'!D58:L58),IF(C58=3,SUM('raw data'!I58:L58)/SUM('raw data'!E58:L58),IF(C58=4,SUM('raw data'!J58:L58)/SUM('raw data'!F58:L58,IF(C58=5,SUM('raw data'!K58:L58)/SUM('raw data'!G58:L58),IF(C58=6,SUM('raw data'!L58:L58)/SUM('raw data'!H58:L58),)))))))))</f>
        <v>0.4</v>
      </c>
      <c r="N58" s="26"/>
      <c r="O58" s="26">
        <f>IF(C58="","",IF(C58=0,SUM('raw data'!G58:L58)/SUM('raw data'!B58:L58),IF(C58=1,SUM('raw data'!H58:L58)/SUM('raw data'!C58:L58),IF(C58=2,SUM('raw data'!I58:L58)/SUM('raw data'!D58:L58),IF(C58=3,SUM('raw data'!J58:L58)/SUM('raw data'!E58:L58),IF(C58=4,SUM('raw data'!K58:L58)/SUM('raw data'!F58:L58,IF(C58=5,SUM('raw data'!L58:L58)/SUM('raw data'!G58:L58)))))))))</f>
        <v>0</v>
      </c>
      <c r="P58" s="26"/>
      <c r="Q58" s="26">
        <f>IF(C58="","",IF(C58=0,SUM('raw data'!H58:L58)/SUM('raw data'!B58:L58),IF(C58=1,SUM('raw data'!I58:L58)/SUM('raw data'!C58:L58),IF(C58=2,SUM('raw data'!J58:L58)/SUM('raw data'!D58:L58),IF(C58=3,SUM('raw data'!K58:L58)/SUM('raw data'!E58:L58),IF(C58=4,SUM('raw data'!L58:L58)/SUM('raw data'!F58:L58,)))))))</f>
        <v>0</v>
      </c>
      <c r="R58" s="26"/>
      <c r="S58" s="26">
        <f>IF(C58="","",IF(C58=0,SUM('raw data'!I58:L58)/SUM('raw data'!B58:L58),IF(C58=1,SUM('raw data'!J58:L58)/SUM('raw data'!C58:L58),IF(C58=2,SUM('raw data'!K58:L58)/SUM('raw data'!D58:L58),IF(C58=3,SUM('raw data'!L58:L58)/SUM('raw data'!E58:L58))))))</f>
        <v>0</v>
      </c>
      <c r="T58" s="26"/>
      <c r="U58" s="26">
        <f>IF(C58="","",IF(C58=0,SUM('raw data'!J58:L58)/SUM('raw data'!B58:L58),IF(C58=1,SUM('raw data'!K58:L58)/SUM('raw data'!C58:L58),IF(C58=2,SUM('raw data'!L58:L58)/SUM('raw data'!D58:L58)))))</f>
        <v>0</v>
      </c>
    </row>
    <row r="59" spans="1:21" x14ac:dyDescent="0.3">
      <c r="C59" s="24"/>
      <c r="D59" s="24"/>
      <c r="E59" s="24"/>
      <c r="G59" s="13" t="str">
        <f>IF(C59="","",IF(C59=0,SUM('raw data'!C59:L59)/SUM('raw data'!B59:L59),IF(C59=1,SUM('raw data'!D59:L59)/SUM('raw data'!C59:L59),IF(C59=2,SUM('raw data'!E59:L59)/SUM('raw data'!D59:L59),IF(C59=3,SUM('raw data'!F59:L59)/SUM('raw data'!E59:L59),IF(C59=4,SUM('raw data'!G59:L59)/SUM('raw data'!F59:L59,IF(C59=5,SUM('raw data'!H59:L59)/SUM('raw data'!G59:L59),IF(C59=6,SUM('raw data'!I59:L59)/SUM('raw data'!H59:L59),IF(C59=7,SUM('raw data'!J59:L59)/SUM('raw data'!I59:L59),IF(C59=8,SUM('raw data'!K59:L59)/SUM('raw data'!J59:L59),IF(C59=9,SUM('raw data'!L59:L59)/SUM('raw data'!K59:L59)))))))))))))</f>
        <v/>
      </c>
      <c r="H59" s="26"/>
      <c r="I59" s="26" t="str">
        <f>IF(C59="","",IF(C59=0,SUM('raw data'!D59:L59)/SUM('raw data'!B59:L59),IF(C59=1,SUM('raw data'!E59:L59)/SUM('raw data'!C59:L59),IF(C59=2,SUM('raw data'!F59:L59)/SUM('raw data'!D59:L59),IF(C59=3,SUM('raw data'!G59:L59)/SUM('raw data'!E59:L59),IF(C59=4,SUM('raw data'!H59:L59)/SUM('raw data'!F59:L59,IF(C59=5,SUM('raw data'!I59:L59)/SUM('raw data'!G59:L59),IF(C59=6,SUM('raw data'!J59:L59)/SUM('raw data'!H59:L59),IF(C59=7,SUM('raw data'!K59:L59)/SUM('raw data'!I59:L59),IF(C59=8,SUM('raw data'!L59:L59)/SUM('raw data'!J59:L59),)))))))))))</f>
        <v/>
      </c>
      <c r="J59" s="26"/>
      <c r="K59" s="26" t="str">
        <f>IF(C59="","",IF(C59=0,SUM('raw data'!E59:L59)/SUM('raw data'!B59:L59),IF(C59=1,SUM('raw data'!F59:L59)/SUM('raw data'!C59:L59),IF(C59=2,SUM('raw data'!G59:L59)/SUM('raw data'!D59:L59),IF(C59=3,SUM('raw data'!H59:L59)/SUM('raw data'!E59:L59),IF(C59=4,SUM('raw data'!I59:L59)/SUM('raw data'!F59:L59,IF(C59=5,SUM('raw data'!J59:L59)/SUM('raw data'!G59:L59),IF(C59=6,SUM('raw data'!K59:L59)/SUM('raw data'!H59:L59),IF(C59=7,SUM('raw data'!L59:L59)/SUM('raw data'!I59:L59)))))))))))</f>
        <v/>
      </c>
      <c r="L59" s="26"/>
      <c r="M59" s="26" t="str">
        <f>IF(C59="","",IF(C59=0,SUM('raw data'!F59:L59)/SUM('raw data'!B59:L59),IF(C59=1,SUM('raw data'!G59:L59)/SUM('raw data'!C59:L59),IF(C59=2,SUM('raw data'!H59:L59)/SUM('raw data'!D59:L59),IF(C59=3,SUM('raw data'!I59:L59)/SUM('raw data'!E59:L59),IF(C59=4,SUM('raw data'!J59:L59)/SUM('raw data'!F59:L59,IF(C59=5,SUM('raw data'!K59:L59)/SUM('raw data'!G59:L59),IF(C59=6,SUM('raw data'!L59:L59)/SUM('raw data'!H59:L59),)))))))))</f>
        <v/>
      </c>
      <c r="N59" s="26"/>
      <c r="O59" s="26" t="str">
        <f>IF(C59="","",IF(C59=0,SUM('raw data'!G59:L59)/SUM('raw data'!B59:L59),IF(C59=1,SUM('raw data'!H59:L59)/SUM('raw data'!C59:L59),IF(C59=2,SUM('raw data'!I59:L59)/SUM('raw data'!D59:L59),IF(C59=3,SUM('raw data'!J59:L59)/SUM('raw data'!E59:L59),IF(C59=4,SUM('raw data'!K59:L59)/SUM('raw data'!F59:L59,IF(C59=5,SUM('raw data'!L59:L59)/SUM('raw data'!G59:L59)))))))))</f>
        <v/>
      </c>
      <c r="P59" s="26"/>
      <c r="Q59" s="26" t="str">
        <f>IF(C59="","",IF(C59=0,SUM('raw data'!H59:L59)/SUM('raw data'!B59:L59),IF(C59=1,SUM('raw data'!I59:L59)/SUM('raw data'!C59:L59),IF(C59=2,SUM('raw data'!J59:L59)/SUM('raw data'!D59:L59),IF(C59=3,SUM('raw data'!K59:L59)/SUM('raw data'!E59:L59),IF(C59=4,SUM('raw data'!L59:L59)/SUM('raw data'!F59:L59,)))))))</f>
        <v/>
      </c>
      <c r="R59" s="26"/>
      <c r="S59" s="26" t="str">
        <f>IF(C59="","",IF(C59=0,SUM('raw data'!I59:L59)/SUM('raw data'!B59:L59),IF(C59=1,SUM('raw data'!J59:L59)/SUM('raw data'!C59:L59),IF(C59=2,SUM('raw data'!K59:L59)/SUM('raw data'!D59:L59),IF(C59=3,SUM('raw data'!L59:L59)/SUM('raw data'!E59:L59))))))</f>
        <v/>
      </c>
      <c r="T59" s="26"/>
      <c r="U59" s="26" t="str">
        <f>IF(C59="","",IF(C59=0,SUM('raw data'!J59:L59)/SUM('raw data'!B59:L59),IF(C59=1,SUM('raw data'!K59:L59)/SUM('raw data'!C59:L59),IF(C59=2,SUM('raw data'!L59:L59)/SUM('raw data'!D59:L59)))))</f>
        <v/>
      </c>
    </row>
    <row r="60" spans="1:21" x14ac:dyDescent="0.3">
      <c r="A60" t="s">
        <v>29</v>
      </c>
      <c r="C60" s="15">
        <v>1</v>
      </c>
      <c r="D60" s="24"/>
      <c r="E60" s="24">
        <f>'raw data'!N60</f>
        <v>0.8</v>
      </c>
      <c r="G60" s="13">
        <f>IF(C60="","",IF(C60=0,SUM('raw data'!C60:L60)/SUM('raw data'!B60:L60),IF(C60=1,SUM('raw data'!D60:L60)/SUM('raw data'!C60:L60),IF(C60=2,SUM('raw data'!E60:L60)/SUM('raw data'!D60:L60),IF(C60=3,SUM('raw data'!F60:L60)/SUM('raw data'!E60:L60),IF(C60=4,SUM('raw data'!G60:L60)/SUM('raw data'!F60:L60,IF(C60=5,SUM('raw data'!H60:L60)/SUM('raw data'!G60:L60),IF(C60=6,SUM('raw data'!I60:L60)/SUM('raw data'!H60:L60),IF(C60=7,SUM('raw data'!J60:L60)/SUM('raw data'!I60:L60),IF(C60=8,SUM('raw data'!K60:L60)/SUM('raw data'!J60:L60),IF(C60=9,SUM('raw data'!L60:L60)/SUM('raw data'!K60:L60)))))))))))))</f>
        <v>0</v>
      </c>
      <c r="H60" s="26"/>
      <c r="I60" s="26">
        <f>IF(C60="","",IF(C60=0,SUM('raw data'!D60:L60)/SUM('raw data'!B60:L60),IF(C60=1,SUM('raw data'!E60:L60)/SUM('raw data'!C60:L60),IF(C60=2,SUM('raw data'!F60:L60)/SUM('raw data'!D60:L60),IF(C60=3,SUM('raw data'!G60:L60)/SUM('raw data'!E60:L60),IF(C60=4,SUM('raw data'!H60:L60)/SUM('raw data'!F60:L60,IF(C60=5,SUM('raw data'!I60:L60)/SUM('raw data'!G60:L60),IF(C60=6,SUM('raw data'!J60:L60)/SUM('raw data'!H60:L60),IF(C60=7,SUM('raw data'!K60:L60)/SUM('raw data'!I60:L60),IF(C60=8,SUM('raw data'!L60:L60)/SUM('raw data'!J60:L60),)))))))))))</f>
        <v>0</v>
      </c>
      <c r="J60" s="26"/>
      <c r="K60" s="26">
        <f>IF(C60="","",IF(C60=0,SUM('raw data'!E60:L60)/SUM('raw data'!B60:L60),IF(C60=1,SUM('raw data'!F60:L60)/SUM('raw data'!C60:L60),IF(C60=2,SUM('raw data'!G60:L60)/SUM('raw data'!D60:L60),IF(C60=3,SUM('raw data'!H60:L60)/SUM('raw data'!E60:L60),IF(C60=4,SUM('raw data'!I60:L60)/SUM('raw data'!F60:L60,IF(C60=5,SUM('raw data'!J60:L60)/SUM('raw data'!G60:L60),IF(C60=6,SUM('raw data'!K60:L60)/SUM('raw data'!H60:L60),IF(C60=7,SUM('raw data'!L60:L60)/SUM('raw data'!I60:L60)))))))))))</f>
        <v>0</v>
      </c>
      <c r="L60" s="26"/>
      <c r="M60" s="26">
        <f>IF(C60="","",IF(C60=0,SUM('raw data'!F60:L60)/SUM('raw data'!B60:L60),IF(C60=1,SUM('raw data'!G60:L60)/SUM('raw data'!C60:L60),IF(C60=2,SUM('raw data'!H60:L60)/SUM('raw data'!D60:L60),IF(C60=3,SUM('raw data'!I60:L60)/SUM('raw data'!E60:L60),IF(C60=4,SUM('raw data'!J60:L60)/SUM('raw data'!F60:L60,IF(C60=5,SUM('raw data'!K60:L60)/SUM('raw data'!G60:L60),IF(C60=6,SUM('raw data'!L60:L60)/SUM('raw data'!H60:L60),)))))))))</f>
        <v>0</v>
      </c>
      <c r="N60" s="26"/>
      <c r="O60" s="26">
        <f>IF(C60="","",IF(C60=0,SUM('raw data'!G60:L60)/SUM('raw data'!B60:L60),IF(C60=1,SUM('raw data'!H60:L60)/SUM('raw data'!C60:L60),IF(C60=2,SUM('raw data'!I60:L60)/SUM('raw data'!D60:L60),IF(C60=3,SUM('raw data'!J60:L60)/SUM('raw data'!E60:L60),IF(C60=4,SUM('raw data'!K60:L60)/SUM('raw data'!F60:L60,IF(C60=5,SUM('raw data'!L60:L60)/SUM('raw data'!G60:L60)))))))))</f>
        <v>0</v>
      </c>
      <c r="P60" s="26"/>
      <c r="Q60" s="26">
        <f>IF(C60="","",IF(C60=0,SUM('raw data'!H60:L60)/SUM('raw data'!B60:L60),IF(C60=1,SUM('raw data'!I60:L60)/SUM('raw data'!C60:L60),IF(C60=2,SUM('raw data'!J60:L60)/SUM('raw data'!D60:L60),IF(C60=3,SUM('raw data'!K60:L60)/SUM('raw data'!E60:L60),IF(C60=4,SUM('raw data'!L60:L60)/SUM('raw data'!F60:L60,)))))))</f>
        <v>0</v>
      </c>
      <c r="R60" s="26"/>
      <c r="S60" s="26">
        <f>IF(C60="","",IF(C60=0,SUM('raw data'!I60:L60)/SUM('raw data'!B60:L60),IF(C60=1,SUM('raw data'!J60:L60)/SUM('raw data'!C60:L60),IF(C60=2,SUM('raw data'!K60:L60)/SUM('raw data'!D60:L60),IF(C60=3,SUM('raw data'!L60:L60)/SUM('raw data'!E60:L60))))))</f>
        <v>0</v>
      </c>
      <c r="T60" s="26"/>
      <c r="U60" s="26">
        <f>IF(C60="","",IF(C60=0,SUM('raw data'!J60:L60)/SUM('raw data'!B60:L60),IF(C60=1,SUM('raw data'!K60:L60)/SUM('raw data'!C60:L60),IF(C60=2,SUM('raw data'!L60:L60)/SUM('raw data'!D60:L60)))))</f>
        <v>0</v>
      </c>
    </row>
    <row r="61" spans="1:21" x14ac:dyDescent="0.3">
      <c r="A61" t="s">
        <v>30</v>
      </c>
      <c r="C61" s="15">
        <v>0</v>
      </c>
      <c r="D61" s="24"/>
      <c r="E61" s="24">
        <f>'raw data'!N61</f>
        <v>0.6</v>
      </c>
      <c r="G61" s="13">
        <f>IF(C61="","",IF(C61=0,SUM('raw data'!C61:L61)/SUM('raw data'!B61:L61),IF(C61=1,SUM('raw data'!D61:L61)/SUM('raw data'!C61:L61),IF(C61=2,SUM('raw data'!E61:L61)/SUM('raw data'!D61:L61),IF(C61=3,SUM('raw data'!F61:L61)/SUM('raw data'!E61:L61),IF(C61=4,SUM('raw data'!G61:L61)/SUM('raw data'!F61:L61,IF(C61=5,SUM('raw data'!H61:L61)/SUM('raw data'!G61:L61),IF(C61=6,SUM('raw data'!I61:L61)/SUM('raw data'!H61:L61),IF(C61=7,SUM('raw data'!J61:L61)/SUM('raw data'!I61:L61),IF(C61=8,SUM('raw data'!K61:L61)/SUM('raw data'!J61:L61),IF(C61=9,SUM('raw data'!L61:L61)/SUM('raw data'!K61:L61)))))))))))))</f>
        <v>0.6</v>
      </c>
      <c r="H61" s="26"/>
      <c r="I61" s="26">
        <f>IF(C61="","",IF(C61=0,SUM('raw data'!D61:L61)/SUM('raw data'!B61:L61),IF(C61=1,SUM('raw data'!E61:L61)/SUM('raw data'!C61:L61),IF(C61=2,SUM('raw data'!F61:L61)/SUM('raw data'!D61:L61),IF(C61=3,SUM('raw data'!G61:L61)/SUM('raw data'!E61:L61),IF(C61=4,SUM('raw data'!H61:L61)/SUM('raw data'!F61:L61,IF(C61=5,SUM('raw data'!I61:L61)/SUM('raw data'!G61:L61),IF(C61=6,SUM('raw data'!J61:L61)/SUM('raw data'!H61:L61),IF(C61=7,SUM('raw data'!K61:L61)/SUM('raw data'!I61:L61),IF(C61=8,SUM('raw data'!L61:L61)/SUM('raw data'!J61:L61),)))))))))))</f>
        <v>0</v>
      </c>
      <c r="J61" s="26"/>
      <c r="K61" s="26">
        <f>IF(C61="","",IF(C61=0,SUM('raw data'!E61:L61)/SUM('raw data'!B61:L61),IF(C61=1,SUM('raw data'!F61:L61)/SUM('raw data'!C61:L61),IF(C61=2,SUM('raw data'!G61:L61)/SUM('raw data'!D61:L61),IF(C61=3,SUM('raw data'!H61:L61)/SUM('raw data'!E61:L61),IF(C61=4,SUM('raw data'!I61:L61)/SUM('raw data'!F61:L61,IF(C61=5,SUM('raw data'!J61:L61)/SUM('raw data'!G61:L61),IF(C61=6,SUM('raw data'!K61:L61)/SUM('raw data'!H61:L61),IF(C61=7,SUM('raw data'!L61:L61)/SUM('raw data'!I61:L61)))))))))))</f>
        <v>0</v>
      </c>
      <c r="L61" s="26"/>
      <c r="M61" s="26">
        <f>IF(C61="","",IF(C61=0,SUM('raw data'!F61:L61)/SUM('raw data'!B61:L61),IF(C61=1,SUM('raw data'!G61:L61)/SUM('raw data'!C61:L61),IF(C61=2,SUM('raw data'!H61:L61)/SUM('raw data'!D61:L61),IF(C61=3,SUM('raw data'!I61:L61)/SUM('raw data'!E61:L61),IF(C61=4,SUM('raw data'!J61:L61)/SUM('raw data'!F61:L61,IF(C61=5,SUM('raw data'!K61:L61)/SUM('raw data'!G61:L61),IF(C61=6,SUM('raw data'!L61:L61)/SUM('raw data'!H61:L61),)))))))))</f>
        <v>0</v>
      </c>
      <c r="N61" s="26"/>
      <c r="O61" s="26">
        <f>IF(C61="","",IF(C61=0,SUM('raw data'!G61:L61)/SUM('raw data'!B61:L61),IF(C61=1,SUM('raw data'!H61:L61)/SUM('raw data'!C61:L61),IF(C61=2,SUM('raw data'!I61:L61)/SUM('raw data'!D61:L61),IF(C61=3,SUM('raw data'!J61:L61)/SUM('raw data'!E61:L61),IF(C61=4,SUM('raw data'!K61:L61)/SUM('raw data'!F61:L61,IF(C61=5,SUM('raw data'!L61:L61)/SUM('raw data'!G61:L61)))))))))</f>
        <v>0</v>
      </c>
      <c r="P61" s="26"/>
      <c r="Q61" s="26">
        <f>IF(C61="","",IF(C61=0,SUM('raw data'!H61:L61)/SUM('raw data'!B61:L61),IF(C61=1,SUM('raw data'!I61:L61)/SUM('raw data'!C61:L61),IF(C61=2,SUM('raw data'!J61:L61)/SUM('raw data'!D61:L61),IF(C61=3,SUM('raw data'!K61:L61)/SUM('raw data'!E61:L61),IF(C61=4,SUM('raw data'!L61:L61)/SUM('raw data'!F61:L61,)))))))</f>
        <v>0</v>
      </c>
      <c r="R61" s="26"/>
      <c r="S61" s="26">
        <f>IF(C61="","",IF(C61=0,SUM('raw data'!I61:L61)/SUM('raw data'!B61:L61),IF(C61=1,SUM('raw data'!J61:L61)/SUM('raw data'!C61:L61),IF(C61=2,SUM('raw data'!K61:L61)/SUM('raw data'!D61:L61),IF(C61=3,SUM('raw data'!L61:L61)/SUM('raw data'!E61:L61))))))</f>
        <v>0</v>
      </c>
      <c r="T61" s="26"/>
      <c r="U61" s="26">
        <f>IF(C61="","",IF(C61=0,SUM('raw data'!J61:L61)/SUM('raw data'!B61:L61),IF(C61=1,SUM('raw data'!K61:L61)/SUM('raw data'!C61:L61),IF(C61=2,SUM('raw data'!L61:L61)/SUM('raw data'!D61:L61)))))</f>
        <v>0</v>
      </c>
    </row>
    <row r="62" spans="1:21" x14ac:dyDescent="0.3">
      <c r="A62" t="s">
        <v>31</v>
      </c>
      <c r="C62" s="15">
        <v>0</v>
      </c>
      <c r="D62" s="24"/>
      <c r="E62" s="24">
        <f>'raw data'!N62</f>
        <v>0.4</v>
      </c>
      <c r="G62" s="13">
        <f>IF(C62="","",IF(C62=0,SUM('raw data'!C62:L62)/SUM('raw data'!B62:L62),IF(C62=1,SUM('raw data'!D62:L62)/SUM('raw data'!C62:L62),IF(C62=2,SUM('raw data'!E62:L62)/SUM('raw data'!D62:L62),IF(C62=3,SUM('raw data'!F62:L62)/SUM('raw data'!E62:L62),IF(C62=4,SUM('raw data'!G62:L62)/SUM('raw data'!F62:L62,IF(C62=5,SUM('raw data'!H62:L62)/SUM('raw data'!G62:L62),IF(C62=6,SUM('raw data'!I62:L62)/SUM('raw data'!H62:L62),IF(C62=7,SUM('raw data'!J62:L62)/SUM('raw data'!I62:L62),IF(C62=8,SUM('raw data'!K62:L62)/SUM('raw data'!J62:L62),IF(C62=9,SUM('raw data'!L62:L62)/SUM('raw data'!K62:L62)))))))))))))</f>
        <v>0.4</v>
      </c>
      <c r="H62" s="26"/>
      <c r="I62" s="26">
        <f>IF(C62="","",IF(C62=0,SUM('raw data'!D62:L62)/SUM('raw data'!B62:L62),IF(C62=1,SUM('raw data'!E62:L62)/SUM('raw data'!C62:L62),IF(C62=2,SUM('raw data'!F62:L62)/SUM('raw data'!D62:L62),IF(C62=3,SUM('raw data'!G62:L62)/SUM('raw data'!E62:L62),IF(C62=4,SUM('raw data'!H62:L62)/SUM('raw data'!F62:L62,IF(C62=5,SUM('raw data'!I62:L62)/SUM('raw data'!G62:L62),IF(C62=6,SUM('raw data'!J62:L62)/SUM('raw data'!H62:L62),IF(C62=7,SUM('raw data'!K62:L62)/SUM('raw data'!I62:L62),IF(C62=8,SUM('raw data'!L62:L62)/SUM('raw data'!J62:L62),)))))))))))</f>
        <v>0</v>
      </c>
      <c r="J62" s="26"/>
      <c r="K62" s="26">
        <f>IF(C62="","",IF(C62=0,SUM('raw data'!E62:L62)/SUM('raw data'!B62:L62),IF(C62=1,SUM('raw data'!F62:L62)/SUM('raw data'!C62:L62),IF(C62=2,SUM('raw data'!G62:L62)/SUM('raw data'!D62:L62),IF(C62=3,SUM('raw data'!H62:L62)/SUM('raw data'!E62:L62),IF(C62=4,SUM('raw data'!I62:L62)/SUM('raw data'!F62:L62,IF(C62=5,SUM('raw data'!J62:L62)/SUM('raw data'!G62:L62),IF(C62=6,SUM('raw data'!K62:L62)/SUM('raw data'!H62:L62),IF(C62=7,SUM('raw data'!L62:L62)/SUM('raw data'!I62:L62)))))))))))</f>
        <v>0</v>
      </c>
      <c r="L62" s="26"/>
      <c r="M62" s="26">
        <f>IF(C62="","",IF(C62=0,SUM('raw data'!F62:L62)/SUM('raw data'!B62:L62),IF(C62=1,SUM('raw data'!G62:L62)/SUM('raw data'!C62:L62),IF(C62=2,SUM('raw data'!H62:L62)/SUM('raw data'!D62:L62),IF(C62=3,SUM('raw data'!I62:L62)/SUM('raw data'!E62:L62),IF(C62=4,SUM('raw data'!J62:L62)/SUM('raw data'!F62:L62,IF(C62=5,SUM('raw data'!K62:L62)/SUM('raw data'!G62:L62),IF(C62=6,SUM('raw data'!L62:L62)/SUM('raw data'!H62:L62),)))))))))</f>
        <v>0</v>
      </c>
      <c r="N62" s="26"/>
      <c r="O62" s="26">
        <f>IF(C62="","",IF(C62=0,SUM('raw data'!G62:L62)/SUM('raw data'!B62:L62),IF(C62=1,SUM('raw data'!H62:L62)/SUM('raw data'!C62:L62),IF(C62=2,SUM('raw data'!I62:L62)/SUM('raw data'!D62:L62),IF(C62=3,SUM('raw data'!J62:L62)/SUM('raw data'!E62:L62),IF(C62=4,SUM('raw data'!K62:L62)/SUM('raw data'!F62:L62,IF(C62=5,SUM('raw data'!L62:L62)/SUM('raw data'!G62:L62)))))))))</f>
        <v>0</v>
      </c>
      <c r="P62" s="26"/>
      <c r="Q62" s="26">
        <f>IF(C62="","",IF(C62=0,SUM('raw data'!H62:L62)/SUM('raw data'!B62:L62),IF(C62=1,SUM('raw data'!I62:L62)/SUM('raw data'!C62:L62),IF(C62=2,SUM('raw data'!J62:L62)/SUM('raw data'!D62:L62),IF(C62=3,SUM('raw data'!K62:L62)/SUM('raw data'!E62:L62),IF(C62=4,SUM('raw data'!L62:L62)/SUM('raw data'!F62:L62,)))))))</f>
        <v>0</v>
      </c>
      <c r="R62" s="26"/>
      <c r="S62" s="26">
        <f>IF(C62="","",IF(C62=0,SUM('raw data'!I62:L62)/SUM('raw data'!B62:L62),IF(C62=1,SUM('raw data'!J62:L62)/SUM('raw data'!C62:L62),IF(C62=2,SUM('raw data'!K62:L62)/SUM('raw data'!D62:L62),IF(C62=3,SUM('raw data'!L62:L62)/SUM('raw data'!E62:L62))))))</f>
        <v>0</v>
      </c>
      <c r="T62" s="26"/>
      <c r="U62" s="26">
        <f>IF(C62="","",IF(C62=0,SUM('raw data'!J62:L62)/SUM('raw data'!B62:L62),IF(C62=1,SUM('raw data'!K62:L62)/SUM('raw data'!C62:L62),IF(C62=2,SUM('raw data'!L62:L62)/SUM('raw data'!D62:L62)))))</f>
        <v>0</v>
      </c>
    </row>
    <row r="63" spans="1:21" x14ac:dyDescent="0.3">
      <c r="A63" t="s">
        <v>32</v>
      </c>
      <c r="C63" s="15">
        <v>0</v>
      </c>
      <c r="D63" s="24"/>
      <c r="E63" s="24">
        <f>'raw data'!N63</f>
        <v>0</v>
      </c>
      <c r="G63" s="13">
        <f>IF(C63="","",IF(C63=0,SUM('raw data'!C63:L63)/SUM('raw data'!B63:L63),IF(C63=1,SUM('raw data'!D63:L63)/SUM('raw data'!C63:L63),IF(C63=2,SUM('raw data'!E63:L63)/SUM('raw data'!D63:L63),IF(C63=3,SUM('raw data'!F63:L63)/SUM('raw data'!E63:L63),IF(C63=4,SUM('raw data'!G63:L63)/SUM('raw data'!F63:L63,IF(C63=5,SUM('raw data'!H63:L63)/SUM('raw data'!G63:L63),IF(C63=6,SUM('raw data'!I63:L63)/SUM('raw data'!H63:L63),IF(C63=7,SUM('raw data'!J63:L63)/SUM('raw data'!I63:L63),IF(C63=8,SUM('raw data'!K63:L63)/SUM('raw data'!J63:L63),IF(C63=9,SUM('raw data'!L63:L63)/SUM('raw data'!K63:L63)))))))))))))</f>
        <v>0</v>
      </c>
      <c r="H63" s="26"/>
      <c r="I63" s="26">
        <f>IF(C63="","",IF(C63=0,SUM('raw data'!D63:L63)/SUM('raw data'!B63:L63),IF(C63=1,SUM('raw data'!E63:L63)/SUM('raw data'!C63:L63),IF(C63=2,SUM('raw data'!F63:L63)/SUM('raw data'!D63:L63),IF(C63=3,SUM('raw data'!G63:L63)/SUM('raw data'!E63:L63),IF(C63=4,SUM('raw data'!H63:L63)/SUM('raw data'!F63:L63,IF(C63=5,SUM('raw data'!I63:L63)/SUM('raw data'!G63:L63),IF(C63=6,SUM('raw data'!J63:L63)/SUM('raw data'!H63:L63),IF(C63=7,SUM('raw data'!K63:L63)/SUM('raw data'!I63:L63),IF(C63=8,SUM('raw data'!L63:L63)/SUM('raw data'!J63:L63),)))))))))))</f>
        <v>0</v>
      </c>
      <c r="J63" s="26"/>
      <c r="K63" s="26">
        <f>IF(C63="","",IF(C63=0,SUM('raw data'!E63:L63)/SUM('raw data'!B63:L63),IF(C63=1,SUM('raw data'!F63:L63)/SUM('raw data'!C63:L63),IF(C63=2,SUM('raw data'!G63:L63)/SUM('raw data'!D63:L63),IF(C63=3,SUM('raw data'!H63:L63)/SUM('raw data'!E63:L63),IF(C63=4,SUM('raw data'!I63:L63)/SUM('raw data'!F63:L63,IF(C63=5,SUM('raw data'!J63:L63)/SUM('raw data'!G63:L63),IF(C63=6,SUM('raw data'!K63:L63)/SUM('raw data'!H63:L63),IF(C63=7,SUM('raw data'!L63:L63)/SUM('raw data'!I63:L63)))))))))))</f>
        <v>0</v>
      </c>
      <c r="L63" s="26"/>
      <c r="M63" s="26">
        <f>IF(C63="","",IF(C63=0,SUM('raw data'!F63:L63)/SUM('raw data'!B63:L63),IF(C63=1,SUM('raw data'!G63:L63)/SUM('raw data'!C63:L63),IF(C63=2,SUM('raw data'!H63:L63)/SUM('raw data'!D63:L63),IF(C63=3,SUM('raw data'!I63:L63)/SUM('raw data'!E63:L63),IF(C63=4,SUM('raw data'!J63:L63)/SUM('raw data'!F63:L63,IF(C63=5,SUM('raw data'!K63:L63)/SUM('raw data'!G63:L63),IF(C63=6,SUM('raw data'!L63:L63)/SUM('raw data'!H63:L63),)))))))))</f>
        <v>0</v>
      </c>
      <c r="N63" s="26"/>
      <c r="O63" s="26">
        <f>IF(C63="","",IF(C63=0,SUM('raw data'!G63:L63)/SUM('raw data'!B63:L63),IF(C63=1,SUM('raw data'!H63:L63)/SUM('raw data'!C63:L63),IF(C63=2,SUM('raw data'!I63:L63)/SUM('raw data'!D63:L63),IF(C63=3,SUM('raw data'!J63:L63)/SUM('raw data'!E63:L63),IF(C63=4,SUM('raw data'!K63:L63)/SUM('raw data'!F63:L63,IF(C63=5,SUM('raw data'!L63:L63)/SUM('raw data'!G63:L63)))))))))</f>
        <v>0</v>
      </c>
      <c r="P63" s="26"/>
      <c r="Q63" s="26">
        <f>IF(C63="","",IF(C63=0,SUM('raw data'!H63:L63)/SUM('raw data'!B63:L63),IF(C63=1,SUM('raw data'!I63:L63)/SUM('raw data'!C63:L63),IF(C63=2,SUM('raw data'!J63:L63)/SUM('raw data'!D63:L63),IF(C63=3,SUM('raw data'!K63:L63)/SUM('raw data'!E63:L63),IF(C63=4,SUM('raw data'!L63:L63)/SUM('raw data'!F63:L63,)))))))</f>
        <v>0</v>
      </c>
      <c r="R63" s="26"/>
      <c r="S63" s="26">
        <f>IF(C63="","",IF(C63=0,SUM('raw data'!I63:L63)/SUM('raw data'!B63:L63),IF(C63=1,SUM('raw data'!J63:L63)/SUM('raw data'!C63:L63),IF(C63=2,SUM('raw data'!K63:L63)/SUM('raw data'!D63:L63),IF(C63=3,SUM('raw data'!L63:L63)/SUM('raw data'!E63:L63))))))</f>
        <v>0</v>
      </c>
      <c r="T63" s="26"/>
      <c r="U63" s="26">
        <f>IF(C63="","",IF(C63=0,SUM('raw data'!J63:L63)/SUM('raw data'!B63:L63),IF(C63=1,SUM('raw data'!K63:L63)/SUM('raw data'!C63:L63),IF(C63=2,SUM('raw data'!L63:L63)/SUM('raw data'!D63:L63)))))</f>
        <v>0</v>
      </c>
    </row>
    <row r="64" spans="1:21" x14ac:dyDescent="0.3">
      <c r="A64" t="s">
        <v>33</v>
      </c>
      <c r="C64" s="15">
        <v>0</v>
      </c>
      <c r="D64" s="24"/>
      <c r="E64" s="24">
        <f>'raw data'!N64</f>
        <v>0.6</v>
      </c>
      <c r="G64" s="13">
        <f>IF(C64="","",IF(C64=0,SUM('raw data'!C64:L64)/SUM('raw data'!B64:L64),IF(C64=1,SUM('raw data'!D64:L64)/SUM('raw data'!C64:L64),IF(C64=2,SUM('raw data'!E64:L64)/SUM('raw data'!D64:L64),IF(C64=3,SUM('raw data'!F64:L64)/SUM('raw data'!E64:L64),IF(C64=4,SUM('raw data'!G64:L64)/SUM('raw data'!F64:L64,IF(C64=5,SUM('raw data'!H64:L64)/SUM('raw data'!G64:L64),IF(C64=6,SUM('raw data'!I64:L64)/SUM('raw data'!H64:L64),IF(C64=7,SUM('raw data'!J64:L64)/SUM('raw data'!I64:L64),IF(C64=8,SUM('raw data'!K64:L64)/SUM('raw data'!J64:L64),IF(C64=9,SUM('raw data'!L64:L64)/SUM('raw data'!K64:L64)))))))))))))</f>
        <v>0.6</v>
      </c>
      <c r="H64" s="26"/>
      <c r="I64" s="26">
        <f>IF(C64="","",IF(C64=0,SUM('raw data'!D64:L64)/SUM('raw data'!B64:L64),IF(C64=1,SUM('raw data'!E64:L64)/SUM('raw data'!C64:L64),IF(C64=2,SUM('raw data'!F64:L64)/SUM('raw data'!D64:L64),IF(C64=3,SUM('raw data'!G64:L64)/SUM('raw data'!E64:L64),IF(C64=4,SUM('raw data'!H64:L64)/SUM('raw data'!F64:L64,IF(C64=5,SUM('raw data'!I64:L64)/SUM('raw data'!G64:L64),IF(C64=6,SUM('raw data'!J64:L64)/SUM('raw data'!H64:L64),IF(C64=7,SUM('raw data'!K64:L64)/SUM('raw data'!I64:L64),IF(C64=8,SUM('raw data'!L64:L64)/SUM('raw data'!J64:L64),)))))))))))</f>
        <v>0</v>
      </c>
      <c r="J64" s="26"/>
      <c r="K64" s="26">
        <f>IF(C64="","",IF(C64=0,SUM('raw data'!E64:L64)/SUM('raw data'!B64:L64),IF(C64=1,SUM('raw data'!F64:L64)/SUM('raw data'!C64:L64),IF(C64=2,SUM('raw data'!G64:L64)/SUM('raw data'!D64:L64),IF(C64=3,SUM('raw data'!H64:L64)/SUM('raw data'!E64:L64),IF(C64=4,SUM('raw data'!I64:L64)/SUM('raw data'!F64:L64,IF(C64=5,SUM('raw data'!J64:L64)/SUM('raw data'!G64:L64),IF(C64=6,SUM('raw data'!K64:L64)/SUM('raw data'!H64:L64),IF(C64=7,SUM('raw data'!L64:L64)/SUM('raw data'!I64:L64)))))))))))</f>
        <v>0</v>
      </c>
      <c r="L64" s="26"/>
      <c r="M64" s="26">
        <f>IF(C64="","",IF(C64=0,SUM('raw data'!F64:L64)/SUM('raw data'!B64:L64),IF(C64=1,SUM('raw data'!G64:L64)/SUM('raw data'!C64:L64),IF(C64=2,SUM('raw data'!H64:L64)/SUM('raw data'!D64:L64),IF(C64=3,SUM('raw data'!I64:L64)/SUM('raw data'!E64:L64),IF(C64=4,SUM('raw data'!J64:L64)/SUM('raw data'!F64:L64,IF(C64=5,SUM('raw data'!K64:L64)/SUM('raw data'!G64:L64),IF(C64=6,SUM('raw data'!L64:L64)/SUM('raw data'!H64:L64),)))))))))</f>
        <v>0</v>
      </c>
      <c r="N64" s="26"/>
      <c r="O64" s="26">
        <f>IF(C64="","",IF(C64=0,SUM('raw data'!G64:L64)/SUM('raw data'!B64:L64),IF(C64=1,SUM('raw data'!H64:L64)/SUM('raw data'!C64:L64),IF(C64=2,SUM('raw data'!I64:L64)/SUM('raw data'!D64:L64),IF(C64=3,SUM('raw data'!J64:L64)/SUM('raw data'!E64:L64),IF(C64=4,SUM('raw data'!K64:L64)/SUM('raw data'!F64:L64,IF(C64=5,SUM('raw data'!L64:L64)/SUM('raw data'!G64:L64)))))))))</f>
        <v>0</v>
      </c>
      <c r="P64" s="26"/>
      <c r="Q64" s="26">
        <f>IF(C64="","",IF(C64=0,SUM('raw data'!H64:L64)/SUM('raw data'!B64:L64),IF(C64=1,SUM('raw data'!I64:L64)/SUM('raw data'!C64:L64),IF(C64=2,SUM('raw data'!J64:L64)/SUM('raw data'!D64:L64),IF(C64=3,SUM('raw data'!K64:L64)/SUM('raw data'!E64:L64),IF(C64=4,SUM('raw data'!L64:L64)/SUM('raw data'!F64:L64,)))))))</f>
        <v>0</v>
      </c>
      <c r="R64" s="26"/>
      <c r="S64" s="26">
        <f>IF(C64="","",IF(C64=0,SUM('raw data'!I64:L64)/SUM('raw data'!B64:L64),IF(C64=1,SUM('raw data'!J64:L64)/SUM('raw data'!C64:L64),IF(C64=2,SUM('raw data'!K64:L64)/SUM('raw data'!D64:L64),IF(C64=3,SUM('raw data'!L64:L64)/SUM('raw data'!E64:L64))))))</f>
        <v>0</v>
      </c>
      <c r="T64" s="26"/>
      <c r="U64" s="26">
        <f>IF(C64="","",IF(C64=0,SUM('raw data'!J64:L64)/SUM('raw data'!B64:L64),IF(C64=1,SUM('raw data'!K64:L64)/SUM('raw data'!C64:L64),IF(C64=2,SUM('raw data'!L64:L64)/SUM('raw data'!D64:L64)))))</f>
        <v>0</v>
      </c>
    </row>
    <row r="65" spans="1:21" x14ac:dyDescent="0.3">
      <c r="A65" t="s">
        <v>34</v>
      </c>
      <c r="C65" s="15">
        <v>0</v>
      </c>
      <c r="D65" s="24"/>
      <c r="E65" s="24">
        <f>'raw data'!N65</f>
        <v>1.2</v>
      </c>
      <c r="G65" s="13">
        <f>IF(C65="","",IF(C65=0,SUM('raw data'!C65:L65)/SUM('raw data'!B65:L65),IF(C65=1,SUM('raw data'!D65:L65)/SUM('raw data'!C65:L65),IF(C65=2,SUM('raw data'!E65:L65)/SUM('raw data'!D65:L65),IF(C65=3,SUM('raw data'!F65:L65)/SUM('raw data'!E65:L65),IF(C65=4,SUM('raw data'!G65:L65)/SUM('raw data'!F65:L65,IF(C65=5,SUM('raw data'!H65:L65)/SUM('raw data'!G65:L65),IF(C65=6,SUM('raw data'!I65:L65)/SUM('raw data'!H65:L65),IF(C65=7,SUM('raw data'!J65:L65)/SUM('raw data'!I65:L65),IF(C65=8,SUM('raw data'!K65:L65)/SUM('raw data'!J65:L65),IF(C65=9,SUM('raw data'!L65:L65)/SUM('raw data'!K65:L65)))))))))))))</f>
        <v>1</v>
      </c>
      <c r="H65" s="26"/>
      <c r="I65" s="26">
        <f>IF(C65="","",IF(C65=0,SUM('raw data'!D65:L65)/SUM('raw data'!B65:L65),IF(C65=1,SUM('raw data'!E65:L65)/SUM('raw data'!C65:L65),IF(C65=2,SUM('raw data'!F65:L65)/SUM('raw data'!D65:L65),IF(C65=3,SUM('raw data'!G65:L65)/SUM('raw data'!E65:L65),IF(C65=4,SUM('raw data'!H65:L65)/SUM('raw data'!F65:L65,IF(C65=5,SUM('raw data'!I65:L65)/SUM('raw data'!G65:L65),IF(C65=6,SUM('raw data'!J65:L65)/SUM('raw data'!H65:L65),IF(C65=7,SUM('raw data'!K65:L65)/SUM('raw data'!I65:L65),IF(C65=8,SUM('raw data'!L65:L65)/SUM('raw data'!J65:L65),)))))))))))</f>
        <v>0.2</v>
      </c>
      <c r="J65" s="26"/>
      <c r="K65" s="26">
        <f>IF(C65="","",IF(C65=0,SUM('raw data'!E65:L65)/SUM('raw data'!B65:L65),IF(C65=1,SUM('raw data'!F65:L65)/SUM('raw data'!C65:L65),IF(C65=2,SUM('raw data'!G65:L65)/SUM('raw data'!D65:L65),IF(C65=3,SUM('raw data'!H65:L65)/SUM('raw data'!E65:L65),IF(C65=4,SUM('raw data'!I65:L65)/SUM('raw data'!F65:L65,IF(C65=5,SUM('raw data'!J65:L65)/SUM('raw data'!G65:L65),IF(C65=6,SUM('raw data'!K65:L65)/SUM('raw data'!H65:L65),IF(C65=7,SUM('raw data'!L65:L65)/SUM('raw data'!I65:L65)))))))))))</f>
        <v>0</v>
      </c>
      <c r="L65" s="26"/>
      <c r="M65" s="26">
        <f>IF(C65="","",IF(C65=0,SUM('raw data'!F65:L65)/SUM('raw data'!B65:L65),IF(C65=1,SUM('raw data'!G65:L65)/SUM('raw data'!C65:L65),IF(C65=2,SUM('raw data'!H65:L65)/SUM('raw data'!D65:L65),IF(C65=3,SUM('raw data'!I65:L65)/SUM('raw data'!E65:L65),IF(C65=4,SUM('raw data'!J65:L65)/SUM('raw data'!F65:L65,IF(C65=5,SUM('raw data'!K65:L65)/SUM('raw data'!G65:L65),IF(C65=6,SUM('raw data'!L65:L65)/SUM('raw data'!H65:L65),)))))))))</f>
        <v>0</v>
      </c>
      <c r="N65" s="26"/>
      <c r="O65" s="26">
        <f>IF(C65="","",IF(C65=0,SUM('raw data'!G65:L65)/SUM('raw data'!B65:L65),IF(C65=1,SUM('raw data'!H65:L65)/SUM('raw data'!C65:L65),IF(C65=2,SUM('raw data'!I65:L65)/SUM('raw data'!D65:L65),IF(C65=3,SUM('raw data'!J65:L65)/SUM('raw data'!E65:L65),IF(C65=4,SUM('raw data'!K65:L65)/SUM('raw data'!F65:L65,IF(C65=5,SUM('raw data'!L65:L65)/SUM('raw data'!G65:L65)))))))))</f>
        <v>0</v>
      </c>
      <c r="P65" s="26"/>
      <c r="Q65" s="26">
        <f>IF(C65="","",IF(C65=0,SUM('raw data'!H65:L65)/SUM('raw data'!B65:L65),IF(C65=1,SUM('raw data'!I65:L65)/SUM('raw data'!C65:L65),IF(C65=2,SUM('raw data'!J65:L65)/SUM('raw data'!D65:L65),IF(C65=3,SUM('raw data'!K65:L65)/SUM('raw data'!E65:L65),IF(C65=4,SUM('raw data'!L65:L65)/SUM('raw data'!F65:L65,)))))))</f>
        <v>0</v>
      </c>
      <c r="R65" s="26"/>
      <c r="S65" s="26">
        <f>IF(C65="","",IF(C65=0,SUM('raw data'!I65:L65)/SUM('raw data'!B65:L65),IF(C65=1,SUM('raw data'!J65:L65)/SUM('raw data'!C65:L65),IF(C65=2,SUM('raw data'!K65:L65)/SUM('raw data'!D65:L65),IF(C65=3,SUM('raw data'!L65:L65)/SUM('raw data'!E65:L65))))))</f>
        <v>0</v>
      </c>
      <c r="T65" s="26"/>
      <c r="U65" s="26">
        <f>IF(C65="","",IF(C65=0,SUM('raw data'!J65:L65)/SUM('raw data'!B65:L65),IF(C65=1,SUM('raw data'!K65:L65)/SUM('raw data'!C65:L65),IF(C65=2,SUM('raw data'!L65:L65)/SUM('raw data'!D65:L65)))))</f>
        <v>0</v>
      </c>
    </row>
    <row r="66" spans="1:21" x14ac:dyDescent="0.3">
      <c r="A66" t="s">
        <v>35</v>
      </c>
      <c r="C66" s="15">
        <v>0</v>
      </c>
      <c r="D66" s="24"/>
      <c r="E66" s="24">
        <f>'raw data'!N66</f>
        <v>1</v>
      </c>
      <c r="G66" s="13">
        <f>IF(C66="","",IF(C66=0,SUM('raw data'!C66:L66)/SUM('raw data'!B66:L66),IF(C66=1,SUM('raw data'!D66:L66)/SUM('raw data'!C66:L66),IF(C66=2,SUM('raw data'!E66:L66)/SUM('raw data'!D66:L66),IF(C66=3,SUM('raw data'!F66:L66)/SUM('raw data'!E66:L66),IF(C66=4,SUM('raw data'!G66:L66)/SUM('raw data'!F66:L66,IF(C66=5,SUM('raw data'!H66:L66)/SUM('raw data'!G66:L66),IF(C66=6,SUM('raw data'!I66:L66)/SUM('raw data'!H66:L66),IF(C66=7,SUM('raw data'!J66:L66)/SUM('raw data'!I66:L66),IF(C66=8,SUM('raw data'!K66:L66)/SUM('raw data'!J66:L66),IF(C66=9,SUM('raw data'!L66:L66)/SUM('raw data'!K66:L66)))))))))))))</f>
        <v>0.8</v>
      </c>
      <c r="H66" s="26"/>
      <c r="I66" s="26">
        <f>IF(C66="","",IF(C66=0,SUM('raw data'!D66:L66)/SUM('raw data'!B66:L66),IF(C66=1,SUM('raw data'!E66:L66)/SUM('raw data'!C66:L66),IF(C66=2,SUM('raw data'!F66:L66)/SUM('raw data'!D66:L66),IF(C66=3,SUM('raw data'!G66:L66)/SUM('raw data'!E66:L66),IF(C66=4,SUM('raw data'!H66:L66)/SUM('raw data'!F66:L66,IF(C66=5,SUM('raw data'!I66:L66)/SUM('raw data'!G66:L66),IF(C66=6,SUM('raw data'!J66:L66)/SUM('raw data'!H66:L66),IF(C66=7,SUM('raw data'!K66:L66)/SUM('raw data'!I66:L66),IF(C66=8,SUM('raw data'!L66:L66)/SUM('raw data'!J66:L66),)))))))))))</f>
        <v>0.2</v>
      </c>
      <c r="J66" s="26"/>
      <c r="K66" s="26">
        <f>IF(C66="","",IF(C66=0,SUM('raw data'!E66:L66)/SUM('raw data'!B66:L66),IF(C66=1,SUM('raw data'!F66:L66)/SUM('raw data'!C66:L66),IF(C66=2,SUM('raw data'!G66:L66)/SUM('raw data'!D66:L66),IF(C66=3,SUM('raw data'!H66:L66)/SUM('raw data'!E66:L66),IF(C66=4,SUM('raw data'!I66:L66)/SUM('raw data'!F66:L66,IF(C66=5,SUM('raw data'!J66:L66)/SUM('raw data'!G66:L66),IF(C66=6,SUM('raw data'!K66:L66)/SUM('raw data'!H66:L66),IF(C66=7,SUM('raw data'!L66:L66)/SUM('raw data'!I66:L66)))))))))))</f>
        <v>0</v>
      </c>
      <c r="L66" s="26"/>
      <c r="M66" s="26">
        <f>IF(C66="","",IF(C66=0,SUM('raw data'!F66:L66)/SUM('raw data'!B66:L66),IF(C66=1,SUM('raw data'!G66:L66)/SUM('raw data'!C66:L66),IF(C66=2,SUM('raw data'!H66:L66)/SUM('raw data'!D66:L66),IF(C66=3,SUM('raw data'!I66:L66)/SUM('raw data'!E66:L66),IF(C66=4,SUM('raw data'!J66:L66)/SUM('raw data'!F66:L66,IF(C66=5,SUM('raw data'!K66:L66)/SUM('raw data'!G66:L66),IF(C66=6,SUM('raw data'!L66:L66)/SUM('raw data'!H66:L66),)))))))))</f>
        <v>0</v>
      </c>
      <c r="N66" s="26"/>
      <c r="O66" s="26">
        <f>IF(C66="","",IF(C66=0,SUM('raw data'!G66:L66)/SUM('raw data'!B66:L66),IF(C66=1,SUM('raw data'!H66:L66)/SUM('raw data'!C66:L66),IF(C66=2,SUM('raw data'!I66:L66)/SUM('raw data'!D66:L66),IF(C66=3,SUM('raw data'!J66:L66)/SUM('raw data'!E66:L66),IF(C66=4,SUM('raw data'!K66:L66)/SUM('raw data'!F66:L66,IF(C66=5,SUM('raw data'!L66:L66)/SUM('raw data'!G66:L66)))))))))</f>
        <v>0</v>
      </c>
      <c r="P66" s="26"/>
      <c r="Q66" s="26">
        <f>IF(C66="","",IF(C66=0,SUM('raw data'!H66:L66)/SUM('raw data'!B66:L66),IF(C66=1,SUM('raw data'!I66:L66)/SUM('raw data'!C66:L66),IF(C66=2,SUM('raw data'!J66:L66)/SUM('raw data'!D66:L66),IF(C66=3,SUM('raw data'!K66:L66)/SUM('raw data'!E66:L66),IF(C66=4,SUM('raw data'!L66:L66)/SUM('raw data'!F66:L66,)))))))</f>
        <v>0</v>
      </c>
      <c r="R66" s="26"/>
      <c r="S66" s="26">
        <f>IF(C66="","",IF(C66=0,SUM('raw data'!I66:L66)/SUM('raw data'!B66:L66),IF(C66=1,SUM('raw data'!J66:L66)/SUM('raw data'!C66:L66),IF(C66=2,SUM('raw data'!K66:L66)/SUM('raw data'!D66:L66),IF(C66=3,SUM('raw data'!L66:L66)/SUM('raw data'!E66:L66))))))</f>
        <v>0</v>
      </c>
      <c r="T66" s="26"/>
      <c r="U66" s="26">
        <f>IF(C66="","",IF(C66=0,SUM('raw data'!J66:L66)/SUM('raw data'!B66:L66),IF(C66=1,SUM('raw data'!K66:L66)/SUM('raw data'!C66:L66),IF(C66=2,SUM('raw data'!L66:L66)/SUM('raw data'!D66:L66)))))</f>
        <v>0</v>
      </c>
    </row>
    <row r="67" spans="1:21" x14ac:dyDescent="0.3">
      <c r="C67" s="24"/>
      <c r="D67" s="24"/>
      <c r="E67" s="24"/>
      <c r="G67" s="13" t="str">
        <f>IF(C67="","",IF(C67=0,SUM('raw data'!C67:L67)/SUM('raw data'!B67:L67),IF(C67=1,SUM('raw data'!D67:L67)/SUM('raw data'!C67:L67),IF(C67=2,SUM('raw data'!E67:L67)/SUM('raw data'!D67:L67),IF(C67=3,SUM('raw data'!F67:L67)/SUM('raw data'!E67:L67),IF(C67=4,SUM('raw data'!G67:L67)/SUM('raw data'!F67:L67,IF(C67=5,SUM('raw data'!H67:L67)/SUM('raw data'!G67:L67),IF(C67=6,SUM('raw data'!I67:L67)/SUM('raw data'!H67:L67),IF(C67=7,SUM('raw data'!J67:L67)/SUM('raw data'!I67:L67),IF(C67=8,SUM('raw data'!K67:L67)/SUM('raw data'!J67:L67),IF(C67=9,SUM('raw data'!L67:L67)/SUM('raw data'!K67:L67)))))))))))))</f>
        <v/>
      </c>
      <c r="H67" s="26"/>
      <c r="I67" s="26" t="str">
        <f>IF(C67="","",IF(C67=0,SUM('raw data'!D67:L67)/SUM('raw data'!B67:L67),IF(C67=1,SUM('raw data'!E67:L67)/SUM('raw data'!C67:L67),IF(C67=2,SUM('raw data'!F67:L67)/SUM('raw data'!D67:L67),IF(C67=3,SUM('raw data'!G67:L67)/SUM('raw data'!E67:L67),IF(C67=4,SUM('raw data'!H67:L67)/SUM('raw data'!F67:L67,IF(C67=5,SUM('raw data'!I67:L67)/SUM('raw data'!G67:L67),IF(C67=6,SUM('raw data'!J67:L67)/SUM('raw data'!H67:L67),IF(C67=7,SUM('raw data'!K67:L67)/SUM('raw data'!I67:L67),IF(C67=8,SUM('raw data'!L67:L67)/SUM('raw data'!J67:L67),)))))))))))</f>
        <v/>
      </c>
      <c r="J67" s="26"/>
      <c r="K67" s="26" t="str">
        <f>IF(C67="","",IF(C67=0,SUM('raw data'!E67:L67)/SUM('raw data'!B67:L67),IF(C67=1,SUM('raw data'!F67:L67)/SUM('raw data'!C67:L67),IF(C67=2,SUM('raw data'!G67:L67)/SUM('raw data'!D67:L67),IF(C67=3,SUM('raw data'!H67:L67)/SUM('raw data'!E67:L67),IF(C67=4,SUM('raw data'!I67:L67)/SUM('raw data'!F67:L67,IF(C67=5,SUM('raw data'!J67:L67)/SUM('raw data'!G67:L67),IF(C67=6,SUM('raw data'!K67:L67)/SUM('raw data'!H67:L67),IF(C67=7,SUM('raw data'!L67:L67)/SUM('raw data'!I67:L67)))))))))))</f>
        <v/>
      </c>
      <c r="L67" s="26"/>
      <c r="M67" s="26" t="str">
        <f>IF(C67="","",IF(C67=0,SUM('raw data'!F67:L67)/SUM('raw data'!B67:L67),IF(C67=1,SUM('raw data'!G67:L67)/SUM('raw data'!C67:L67),IF(C67=2,SUM('raw data'!H67:L67)/SUM('raw data'!D67:L67),IF(C67=3,SUM('raw data'!I67:L67)/SUM('raw data'!E67:L67),IF(C67=4,SUM('raw data'!J67:L67)/SUM('raw data'!F67:L67,IF(C67=5,SUM('raw data'!K67:L67)/SUM('raw data'!G67:L67),IF(C67=6,SUM('raw data'!L67:L67)/SUM('raw data'!H67:L67),)))))))))</f>
        <v/>
      </c>
      <c r="N67" s="26"/>
      <c r="O67" s="26" t="str">
        <f>IF(C67="","",IF(C67=0,SUM('raw data'!G67:L67)/SUM('raw data'!B67:L67),IF(C67=1,SUM('raw data'!H67:L67)/SUM('raw data'!C67:L67),IF(C67=2,SUM('raw data'!I67:L67)/SUM('raw data'!D67:L67),IF(C67=3,SUM('raw data'!J67:L67)/SUM('raw data'!E67:L67),IF(C67=4,SUM('raw data'!K67:L67)/SUM('raw data'!F67:L67,IF(C67=5,SUM('raw data'!L67:L67)/SUM('raw data'!G67:L67)))))))))</f>
        <v/>
      </c>
      <c r="P67" s="26"/>
      <c r="Q67" s="26" t="str">
        <f>IF(C67="","",IF(C67=0,SUM('raw data'!H67:L67)/SUM('raw data'!B67:L67),IF(C67=1,SUM('raw data'!I67:L67)/SUM('raw data'!C67:L67),IF(C67=2,SUM('raw data'!J67:L67)/SUM('raw data'!D67:L67),IF(C67=3,SUM('raw data'!K67:L67)/SUM('raw data'!E67:L67),IF(C67=4,SUM('raw data'!L67:L67)/SUM('raw data'!F67:L67,)))))))</f>
        <v/>
      </c>
      <c r="R67" s="26"/>
      <c r="S67" s="26" t="str">
        <f>IF(C67="","",IF(C67=0,SUM('raw data'!I67:L67)/SUM('raw data'!B67:L67),IF(C67=1,SUM('raw data'!J67:L67)/SUM('raw data'!C67:L67),IF(C67=2,SUM('raw data'!K67:L67)/SUM('raw data'!D67:L67),IF(C67=3,SUM('raw data'!L67:L67)/SUM('raw data'!E67:L67))))))</f>
        <v/>
      </c>
      <c r="T67" s="26"/>
      <c r="U67" s="26" t="str">
        <f>IF(C67="","",IF(C67=0,SUM('raw data'!J67:L67)/SUM('raw data'!B67:L67),IF(C67=1,SUM('raw data'!K67:L67)/SUM('raw data'!C67:L67),IF(C67=2,SUM('raw data'!L67:L67)/SUM('raw data'!D67:L67)))))</f>
        <v/>
      </c>
    </row>
    <row r="68" spans="1:21" x14ac:dyDescent="0.3">
      <c r="C68" s="24"/>
      <c r="D68" s="24"/>
      <c r="E68" s="24"/>
      <c r="G68" s="13" t="str">
        <f>IF(C68="","",IF(C68=0,SUM('raw data'!C68:L68)/SUM('raw data'!B68:L68),IF(C68=1,SUM('raw data'!D68:L68)/SUM('raw data'!C68:L68),IF(C68=2,SUM('raw data'!E68:L68)/SUM('raw data'!D68:L68),IF(C68=3,SUM('raw data'!F68:L68)/SUM('raw data'!E68:L68),IF(C68=4,SUM('raw data'!G68:L68)/SUM('raw data'!F68:L68,IF(C68=5,SUM('raw data'!H68:L68)/SUM('raw data'!G68:L68),IF(C68=6,SUM('raw data'!I68:L68)/SUM('raw data'!H68:L68),IF(C68=7,SUM('raw data'!J68:L68)/SUM('raw data'!I68:L68),IF(C68=8,SUM('raw data'!K68:L68)/SUM('raw data'!J68:L68),IF(C68=9,SUM('raw data'!L68:L68)/SUM('raw data'!K68:L68)))))))))))))</f>
        <v/>
      </c>
      <c r="H68" s="26"/>
      <c r="I68" s="26" t="str">
        <f>IF(C68="","",IF(C68=0,SUM('raw data'!D68:L68)/SUM('raw data'!B68:L68),IF(C68=1,SUM('raw data'!E68:L68)/SUM('raw data'!C68:L68),IF(C68=2,SUM('raw data'!F68:L68)/SUM('raw data'!D68:L68),IF(C68=3,SUM('raw data'!G68:L68)/SUM('raw data'!E68:L68),IF(C68=4,SUM('raw data'!H68:L68)/SUM('raw data'!F68:L68,IF(C68=5,SUM('raw data'!I68:L68)/SUM('raw data'!G68:L68),IF(C68=6,SUM('raw data'!J68:L68)/SUM('raw data'!H68:L68),IF(C68=7,SUM('raw data'!K68:L68)/SUM('raw data'!I68:L68),IF(C68=8,SUM('raw data'!L68:L68)/SUM('raw data'!J68:L68),)))))))))))</f>
        <v/>
      </c>
      <c r="J68" s="26"/>
      <c r="K68" s="26" t="str">
        <f>IF(C68="","",IF(C68=0,SUM('raw data'!E68:L68)/SUM('raw data'!B68:L68),IF(C68=1,SUM('raw data'!F68:L68)/SUM('raw data'!C68:L68),IF(C68=2,SUM('raw data'!G68:L68)/SUM('raw data'!D68:L68),IF(C68=3,SUM('raw data'!H68:L68)/SUM('raw data'!E68:L68),IF(C68=4,SUM('raw data'!I68:L68)/SUM('raw data'!F68:L68,IF(C68=5,SUM('raw data'!J68:L68)/SUM('raw data'!G68:L68),IF(C68=6,SUM('raw data'!K68:L68)/SUM('raw data'!H68:L68),IF(C68=7,SUM('raw data'!L68:L68)/SUM('raw data'!I68:L68)))))))))))</f>
        <v/>
      </c>
      <c r="L68" s="26"/>
      <c r="M68" s="26" t="str">
        <f>IF(C68="","",IF(C68=0,SUM('raw data'!F68:L68)/SUM('raw data'!B68:L68),IF(C68=1,SUM('raw data'!G68:L68)/SUM('raw data'!C68:L68),IF(C68=2,SUM('raw data'!H68:L68)/SUM('raw data'!D68:L68),IF(C68=3,SUM('raw data'!I68:L68)/SUM('raw data'!E68:L68),IF(C68=4,SUM('raw data'!J68:L68)/SUM('raw data'!F68:L68,IF(C68=5,SUM('raw data'!K68:L68)/SUM('raw data'!G68:L68),IF(C68=6,SUM('raw data'!L68:L68)/SUM('raw data'!H68:L68),)))))))))</f>
        <v/>
      </c>
      <c r="N68" s="26"/>
      <c r="O68" s="26" t="str">
        <f>IF(C68="","",IF(C68=0,SUM('raw data'!G68:L68)/SUM('raw data'!B68:L68),IF(C68=1,SUM('raw data'!H68:L68)/SUM('raw data'!C68:L68),IF(C68=2,SUM('raw data'!I68:L68)/SUM('raw data'!D68:L68),IF(C68=3,SUM('raw data'!J68:L68)/SUM('raw data'!E68:L68),IF(C68=4,SUM('raw data'!K68:L68)/SUM('raw data'!F68:L68,IF(C68=5,SUM('raw data'!L68:L68)/SUM('raw data'!G68:L68)))))))))</f>
        <v/>
      </c>
      <c r="P68" s="26"/>
      <c r="Q68" s="26" t="str">
        <f>IF(C68="","",IF(C68=0,SUM('raw data'!H68:L68)/SUM('raw data'!B68:L68),IF(C68=1,SUM('raw data'!I68:L68)/SUM('raw data'!C68:L68),IF(C68=2,SUM('raw data'!J68:L68)/SUM('raw data'!D68:L68),IF(C68=3,SUM('raw data'!K68:L68)/SUM('raw data'!E68:L68),IF(C68=4,SUM('raw data'!L68:L68)/SUM('raw data'!F68:L68,)))))))</f>
        <v/>
      </c>
      <c r="R68" s="26"/>
      <c r="S68" s="26" t="str">
        <f>IF(C68="","",IF(C68=0,SUM('raw data'!I68:L68)/SUM('raw data'!B68:L68),IF(C68=1,SUM('raw data'!J68:L68)/SUM('raw data'!C68:L68),IF(C68=2,SUM('raw data'!K68:L68)/SUM('raw data'!D68:L68),IF(C68=3,SUM('raw data'!L68:L68)/SUM('raw data'!E68:L68))))))</f>
        <v/>
      </c>
      <c r="T68" s="26"/>
      <c r="U68" s="26" t="str">
        <f>IF(C68="","",IF(C68=0,SUM('raw data'!J68:L68)/SUM('raw data'!B68:L68),IF(C68=1,SUM('raw data'!K68:L68)/SUM('raw data'!C68:L68),IF(C68=2,SUM('raw data'!L68:L68)/SUM('raw data'!D68:L68)))))</f>
        <v/>
      </c>
    </row>
    <row r="69" spans="1:21" x14ac:dyDescent="0.3">
      <c r="A69" s="27" t="s">
        <v>28</v>
      </c>
      <c r="C69" s="15">
        <v>2</v>
      </c>
      <c r="D69" s="24"/>
      <c r="E69" s="24">
        <f>'raw data'!N69</f>
        <v>4.2</v>
      </c>
      <c r="G69" s="13">
        <f>IF(C69="","",IF(C69=0,SUM('raw data'!C69:L69)/SUM('raw data'!B69:L69),IF(C69=1,SUM('raw data'!D69:L69)/SUM('raw data'!C69:L69),IF(C69=2,SUM('raw data'!E69:L69)/SUM('raw data'!D69:L69),IF(C69=3,SUM('raw data'!F69:L69)/SUM('raw data'!E69:L69),IF(C69=4,SUM('raw data'!G69:L69)/SUM('raw data'!F69:L69,IF(C69=5,SUM('raw data'!H69:L69)/SUM('raw data'!G69:L69),IF(C69=6,SUM('raw data'!I69:L69)/SUM('raw data'!H69:L69),IF(C69=7,SUM('raw data'!J69:L69)/SUM('raw data'!I69:L69),IF(C69=8,SUM('raw data'!K69:L69)/SUM('raw data'!J69:L69),IF(C69=9,SUM('raw data'!L69:L69)/SUM('raw data'!K69:L69)))))))))))))</f>
        <v>1</v>
      </c>
      <c r="H69" s="26"/>
      <c r="I69" s="26">
        <f>IF(C69="","",IF(C69=0,SUM('raw data'!D69:L69)/SUM('raw data'!B69:L69),IF(C69=1,SUM('raw data'!E69:L69)/SUM('raw data'!C69:L69),IF(C69=2,SUM('raw data'!F69:L69)/SUM('raw data'!D69:L69),IF(C69=3,SUM('raw data'!G69:L69)/SUM('raw data'!E69:L69),IF(C69=4,SUM('raw data'!H69:L69)/SUM('raw data'!F69:L69,IF(C69=5,SUM('raw data'!I69:L69)/SUM('raw data'!G69:L69),IF(C69=6,SUM('raw data'!J69:L69)/SUM('raw data'!H69:L69),IF(C69=7,SUM('raw data'!K69:L69)/SUM('raw data'!I69:L69),IF(C69=8,SUM('raw data'!L69:L69)/SUM('raw data'!J69:L69),)))))))))))</f>
        <v>0.6</v>
      </c>
      <c r="J69" s="26"/>
      <c r="K69" s="26">
        <f>IF(C69="","",IF(C69=0,SUM('raw data'!E69:L69)/SUM('raw data'!B69:L69),IF(C69=1,SUM('raw data'!F69:L69)/SUM('raw data'!C69:L69),IF(C69=2,SUM('raw data'!G69:L69)/SUM('raw data'!D69:L69),IF(C69=3,SUM('raw data'!H69:L69)/SUM('raw data'!E69:L69),IF(C69=4,SUM('raw data'!I69:L69)/SUM('raw data'!F69:L69,IF(C69=5,SUM('raw data'!J69:L69)/SUM('raw data'!G69:L69),IF(C69=6,SUM('raw data'!K69:L69)/SUM('raw data'!H69:L69),IF(C69=7,SUM('raw data'!L69:L69)/SUM('raw data'!I69:L69)))))))))))</f>
        <v>0.4</v>
      </c>
      <c r="L69" s="26"/>
      <c r="M69" s="26">
        <f>IF(C69="","",IF(C69=0,SUM('raw data'!F69:L69)/SUM('raw data'!B69:L69),IF(C69=1,SUM('raw data'!G69:L69)/SUM('raw data'!C69:L69),IF(C69=2,SUM('raw data'!H69:L69)/SUM('raw data'!D69:L69),IF(C69=3,SUM('raw data'!I69:L69)/SUM('raw data'!E69:L69),IF(C69=4,SUM('raw data'!J69:L69)/SUM('raw data'!F69:L69,IF(C69=5,SUM('raw data'!K69:L69)/SUM('raw data'!G69:L69),IF(C69=6,SUM('raw data'!L69:L69)/SUM('raw data'!H69:L69),)))))))))</f>
        <v>0.2</v>
      </c>
      <c r="N69" s="26"/>
      <c r="O69" s="26">
        <f>IF(C69="","",IF(C69=0,SUM('raw data'!G69:L69)/SUM('raw data'!B69:L69),IF(C69=1,SUM('raw data'!H69:L69)/SUM('raw data'!C69:L69),IF(C69=2,SUM('raw data'!I69:L69)/SUM('raw data'!D69:L69),IF(C69=3,SUM('raw data'!J69:L69)/SUM('raw data'!E69:L69),IF(C69=4,SUM('raw data'!K69:L69)/SUM('raw data'!F69:L69,IF(C69=5,SUM('raw data'!L69:L69)/SUM('raw data'!G69:L69)))))))))</f>
        <v>0</v>
      </c>
      <c r="P69" s="26"/>
      <c r="Q69" s="26">
        <f>IF(C69="","",IF(C69=0,SUM('raw data'!H69:L69)/SUM('raw data'!B69:L69),IF(C69=1,SUM('raw data'!I69:L69)/SUM('raw data'!C69:L69),IF(C69=2,SUM('raw data'!J69:L69)/SUM('raw data'!D69:L69),IF(C69=3,SUM('raw data'!K69:L69)/SUM('raw data'!E69:L69),IF(C69=4,SUM('raw data'!L69:L69)/SUM('raw data'!F69:L69,)))))))</f>
        <v>0</v>
      </c>
      <c r="R69" s="26"/>
      <c r="S69" s="26">
        <f>IF(C69="","",IF(C69=0,SUM('raw data'!I69:L69)/SUM('raw data'!B69:L69),IF(C69=1,SUM('raw data'!J69:L69)/SUM('raw data'!C69:L69),IF(C69=2,SUM('raw data'!K69:L69)/SUM('raw data'!D69:L69),IF(C69=3,SUM('raw data'!L69:L69)/SUM('raw data'!E69:L69))))))</f>
        <v>0</v>
      </c>
      <c r="T69" s="26"/>
      <c r="U69" s="26">
        <f>IF(C69="","",IF(C69=0,SUM('raw data'!J69:L69)/SUM('raw data'!B69:L69),IF(C69=1,SUM('raw data'!K69:L69)/SUM('raw data'!C69:L69),IF(C69=2,SUM('raw data'!L69:L69)/SUM('raw data'!D69:L69)))))</f>
        <v>0</v>
      </c>
    </row>
    <row r="70" spans="1:21" x14ac:dyDescent="0.3">
      <c r="C70" s="24"/>
      <c r="D70" s="24"/>
      <c r="E70" s="24"/>
      <c r="G70" s="13" t="str">
        <f>IF(C70="","",IF(C70=0,SUM('raw data'!C70:L70)/SUM('raw data'!B70:L70),IF(C70=1,SUM('raw data'!D70:L70)/SUM('raw data'!C70:L70),IF(C70=2,SUM('raw data'!E70:L70)/SUM('raw data'!D70:L70),IF(C70=3,SUM('raw data'!F70:L70)/SUM('raw data'!E70:L70),IF(C70=4,SUM('raw data'!G70:L70)/SUM('raw data'!F70:L70,IF(C70=5,SUM('raw data'!H70:L70)/SUM('raw data'!G70:L70),IF(C70=6,SUM('raw data'!I70:L70)/SUM('raw data'!H70:L70),IF(C70=7,SUM('raw data'!J70:L70)/SUM('raw data'!I70:L70),IF(C70=8,SUM('raw data'!K70:L70)/SUM('raw data'!J70:L70),IF(C70=9,SUM('raw data'!L70:L70)/SUM('raw data'!K70:L70)))))))))))))</f>
        <v/>
      </c>
      <c r="H70" s="26"/>
      <c r="I70" s="26" t="str">
        <f>IF(C70="","",IF(C70=0,SUM('raw data'!D70:L70)/SUM('raw data'!B70:L70),IF(C70=1,SUM('raw data'!E70:L70)/SUM('raw data'!C70:L70),IF(C70=2,SUM('raw data'!F70:L70)/SUM('raw data'!D70:L70),IF(C70=3,SUM('raw data'!G70:L70)/SUM('raw data'!E70:L70),IF(C70=4,SUM('raw data'!H70:L70)/SUM('raw data'!F70:L70,IF(C70=5,SUM('raw data'!I70:L70)/SUM('raw data'!G70:L70),IF(C70=6,SUM('raw data'!J70:L70)/SUM('raw data'!H70:L70),IF(C70=7,SUM('raw data'!K70:L70)/SUM('raw data'!I70:L70),IF(C70=8,SUM('raw data'!L70:L70)/SUM('raw data'!J70:L70),)))))))))))</f>
        <v/>
      </c>
      <c r="J70" s="26"/>
      <c r="K70" s="26" t="str">
        <f>IF(C70="","",IF(C70=0,SUM('raw data'!E70:L70)/SUM('raw data'!B70:L70),IF(C70=1,SUM('raw data'!F70:L70)/SUM('raw data'!C70:L70),IF(C70=2,SUM('raw data'!G70:L70)/SUM('raw data'!D70:L70),IF(C70=3,SUM('raw data'!H70:L70)/SUM('raw data'!E70:L70),IF(C70=4,SUM('raw data'!I70:L70)/SUM('raw data'!F70:L70,IF(C70=5,SUM('raw data'!J70:L70)/SUM('raw data'!G70:L70),IF(C70=6,SUM('raw data'!K70:L70)/SUM('raw data'!H70:L70),IF(C70=7,SUM('raw data'!L70:L70)/SUM('raw data'!I70:L70)))))))))))</f>
        <v/>
      </c>
      <c r="L70" s="26"/>
      <c r="M70" s="26" t="str">
        <f>IF(C70="","",IF(C70=0,SUM('raw data'!F70:L70)/SUM('raw data'!B70:L70),IF(C70=1,SUM('raw data'!G70:L70)/SUM('raw data'!C70:L70),IF(C70=2,SUM('raw data'!H70:L70)/SUM('raw data'!D70:L70),IF(C70=3,SUM('raw data'!I70:L70)/SUM('raw data'!E70:L70),IF(C70=4,SUM('raw data'!J70:L70)/SUM('raw data'!F70:L70,IF(C70=5,SUM('raw data'!K70:L70)/SUM('raw data'!G70:L70),IF(C70=6,SUM('raw data'!L70:L70)/SUM('raw data'!H70:L70),)))))))))</f>
        <v/>
      </c>
      <c r="N70" s="26"/>
      <c r="O70" s="26" t="str">
        <f>IF(C70="","",IF(C70=0,SUM('raw data'!G70:L70)/SUM('raw data'!B70:L70),IF(C70=1,SUM('raw data'!H70:L70)/SUM('raw data'!C70:L70),IF(C70=2,SUM('raw data'!I70:L70)/SUM('raw data'!D70:L70),IF(C70=3,SUM('raw data'!J70:L70)/SUM('raw data'!E70:L70),IF(C70=4,SUM('raw data'!K70:L70)/SUM('raw data'!F70:L70,IF(C70=5,SUM('raw data'!L70:L70)/SUM('raw data'!G70:L70)))))))))</f>
        <v/>
      </c>
      <c r="P70" s="26"/>
      <c r="Q70" s="26" t="str">
        <f>IF(C70="","",IF(C70=0,SUM('raw data'!H70:L70)/SUM('raw data'!B70:L70),IF(C70=1,SUM('raw data'!I70:L70)/SUM('raw data'!C70:L70),IF(C70=2,SUM('raw data'!J70:L70)/SUM('raw data'!D70:L70),IF(C70=3,SUM('raw data'!K70:L70)/SUM('raw data'!E70:L70),IF(C70=4,SUM('raw data'!L70:L70)/SUM('raw data'!F70:L70,)))))))</f>
        <v/>
      </c>
      <c r="R70" s="26"/>
      <c r="S70" s="26" t="str">
        <f>IF(C70="","",IF(C70=0,SUM('raw data'!I70:L70)/SUM('raw data'!B70:L70),IF(C70=1,SUM('raw data'!J70:L70)/SUM('raw data'!C70:L70),IF(C70=2,SUM('raw data'!K70:L70)/SUM('raw data'!D70:L70),IF(C70=3,SUM('raw data'!L70:L70)/SUM('raw data'!E70:L70))))))</f>
        <v/>
      </c>
      <c r="T70" s="26"/>
      <c r="U70" s="26" t="str">
        <f>IF(C70="","",IF(C70=0,SUM('raw data'!J70:L70)/SUM('raw data'!B70:L70),IF(C70=1,SUM('raw data'!K70:L70)/SUM('raw data'!C70:L70),IF(C70=2,SUM('raw data'!L70:L70)/SUM('raw data'!D70:L70)))))</f>
        <v/>
      </c>
    </row>
    <row r="71" spans="1:21" x14ac:dyDescent="0.3">
      <c r="A71" t="s">
        <v>36</v>
      </c>
      <c r="C71" s="15">
        <v>1</v>
      </c>
      <c r="D71" s="24"/>
      <c r="E71" s="24">
        <f>'raw data'!N71</f>
        <v>0.8</v>
      </c>
      <c r="G71" s="13">
        <f>IF(C71="","",IF(C71=0,SUM('raw data'!C71:L71)/SUM('raw data'!B71:L71),IF(C71=1,SUM('raw data'!D71:L71)/SUM('raw data'!C71:L71),IF(C71=2,SUM('raw data'!E71:L71)/SUM('raw data'!D71:L71),IF(C71=3,SUM('raw data'!F71:L71)/SUM('raw data'!E71:L71),IF(C71=4,SUM('raw data'!G71:L71)/SUM('raw data'!F71:L71,IF(C71=5,SUM('raw data'!H71:L71)/SUM('raw data'!G71:L71),IF(C71=6,SUM('raw data'!I71:L71)/SUM('raw data'!H71:L71),IF(C71=7,SUM('raw data'!J71:L71)/SUM('raw data'!I71:L71),IF(C71=8,SUM('raw data'!K71:L71)/SUM('raw data'!J71:L71),IF(C71=9,SUM('raw data'!L71:L71)/SUM('raw data'!K71:L71)))))))))))))</f>
        <v>0.33333333333333331</v>
      </c>
      <c r="H71" s="26"/>
      <c r="I71" s="26">
        <f>IF(C71="","",IF(C71=0,SUM('raw data'!D71:L71)/SUM('raw data'!B71:L71),IF(C71=1,SUM('raw data'!E71:L71)/SUM('raw data'!C71:L71),IF(C71=2,SUM('raw data'!F71:L71)/SUM('raw data'!D71:L71),IF(C71=3,SUM('raw data'!G71:L71)/SUM('raw data'!E71:L71),IF(C71=4,SUM('raw data'!H71:L71)/SUM('raw data'!F71:L71,IF(C71=5,SUM('raw data'!I71:L71)/SUM('raw data'!G71:L71),IF(C71=6,SUM('raw data'!J71:L71)/SUM('raw data'!H71:L71),IF(C71=7,SUM('raw data'!K71:L71)/SUM('raw data'!I71:L71),IF(C71=8,SUM('raw data'!L71:L71)/SUM('raw data'!J71:L71),)))))))))))</f>
        <v>0</v>
      </c>
      <c r="J71" s="26"/>
      <c r="K71" s="26">
        <f>IF(C71="","",IF(C71=0,SUM('raw data'!E71:L71)/SUM('raw data'!B71:L71),IF(C71=1,SUM('raw data'!F71:L71)/SUM('raw data'!C71:L71),IF(C71=2,SUM('raw data'!G71:L71)/SUM('raw data'!D71:L71),IF(C71=3,SUM('raw data'!H71:L71)/SUM('raw data'!E71:L71),IF(C71=4,SUM('raw data'!I71:L71)/SUM('raw data'!F71:L71,IF(C71=5,SUM('raw data'!J71:L71)/SUM('raw data'!G71:L71),IF(C71=6,SUM('raw data'!K71:L71)/SUM('raw data'!H71:L71),IF(C71=7,SUM('raw data'!L71:L71)/SUM('raw data'!I71:L71)))))))))))</f>
        <v>0</v>
      </c>
      <c r="L71" s="26"/>
      <c r="M71" s="26">
        <f>IF(C71="","",IF(C71=0,SUM('raw data'!F71:L71)/SUM('raw data'!B71:L71),IF(C71=1,SUM('raw data'!G71:L71)/SUM('raw data'!C71:L71),IF(C71=2,SUM('raw data'!H71:L71)/SUM('raw data'!D71:L71),IF(C71=3,SUM('raw data'!I71:L71)/SUM('raw data'!E71:L71),IF(C71=4,SUM('raw data'!J71:L71)/SUM('raw data'!F71:L71,IF(C71=5,SUM('raw data'!K71:L71)/SUM('raw data'!G71:L71),IF(C71=6,SUM('raw data'!L71:L71)/SUM('raw data'!H71:L71),)))))))))</f>
        <v>0</v>
      </c>
      <c r="N71" s="26"/>
      <c r="O71" s="26">
        <f>IF(C71="","",IF(C71=0,SUM('raw data'!G71:L71)/SUM('raw data'!B71:L71),IF(C71=1,SUM('raw data'!H71:L71)/SUM('raw data'!C71:L71),IF(C71=2,SUM('raw data'!I71:L71)/SUM('raw data'!D71:L71),IF(C71=3,SUM('raw data'!J71:L71)/SUM('raw data'!E71:L71),IF(C71=4,SUM('raw data'!K71:L71)/SUM('raw data'!F71:L71,IF(C71=5,SUM('raw data'!L71:L71)/SUM('raw data'!G71:L71)))))))))</f>
        <v>0</v>
      </c>
      <c r="P71" s="26"/>
      <c r="Q71" s="26">
        <f>IF(C71="","",IF(C71=0,SUM('raw data'!H71:L71)/SUM('raw data'!B71:L71),IF(C71=1,SUM('raw data'!I71:L71)/SUM('raw data'!C71:L71),IF(C71=2,SUM('raw data'!J71:L71)/SUM('raw data'!D71:L71),IF(C71=3,SUM('raw data'!K71:L71)/SUM('raw data'!E71:L71),IF(C71=4,SUM('raw data'!L71:L71)/SUM('raw data'!F71:L71,)))))))</f>
        <v>0</v>
      </c>
      <c r="R71" s="26"/>
      <c r="S71" s="26">
        <f>IF(C71="","",IF(C71=0,SUM('raw data'!I71:L71)/SUM('raw data'!B71:L71),IF(C71=1,SUM('raw data'!J71:L71)/SUM('raw data'!C71:L71),IF(C71=2,SUM('raw data'!K71:L71)/SUM('raw data'!D71:L71),IF(C71=3,SUM('raw data'!L71:L71)/SUM('raw data'!E71:L71))))))</f>
        <v>0</v>
      </c>
      <c r="T71" s="26"/>
      <c r="U71" s="26">
        <f>IF(C71="","",IF(C71=0,SUM('raw data'!J71:L71)/SUM('raw data'!B71:L71),IF(C71=1,SUM('raw data'!K71:L71)/SUM('raw data'!C71:L71),IF(C71=2,SUM('raw data'!L71:L71)/SUM('raw data'!D71:L71)))))</f>
        <v>0</v>
      </c>
    </row>
    <row r="72" spans="1:21" x14ac:dyDescent="0.3">
      <c r="A72" t="s">
        <v>37</v>
      </c>
      <c r="C72" s="15">
        <v>0</v>
      </c>
      <c r="D72" s="24"/>
      <c r="E72" s="24">
        <f>'raw data'!N72</f>
        <v>0.6</v>
      </c>
      <c r="G72" s="13">
        <f>IF(C72="","",IF(C72=0,SUM('raw data'!C72:L72)/SUM('raw data'!B72:L72),IF(C72=1,SUM('raw data'!D72:L72)/SUM('raw data'!C72:L72),IF(C72=2,SUM('raw data'!E72:L72)/SUM('raw data'!D72:L72),IF(C72=3,SUM('raw data'!F72:L72)/SUM('raw data'!E72:L72),IF(C72=4,SUM('raw data'!G72:L72)/SUM('raw data'!F72:L72,IF(C72=5,SUM('raw data'!H72:L72)/SUM('raw data'!G72:L72),IF(C72=6,SUM('raw data'!I72:L72)/SUM('raw data'!H72:L72),IF(C72=7,SUM('raw data'!J72:L72)/SUM('raw data'!I72:L72),IF(C72=8,SUM('raw data'!K72:L72)/SUM('raw data'!J72:L72),IF(C72=9,SUM('raw data'!L72:L72)/SUM('raw data'!K72:L72)))))))))))))</f>
        <v>0.6</v>
      </c>
      <c r="H72" s="26"/>
      <c r="I72" s="26">
        <f>IF(C72="","",IF(C72=0,SUM('raw data'!D72:L72)/SUM('raw data'!B72:L72),IF(C72=1,SUM('raw data'!E72:L72)/SUM('raw data'!C72:L72),IF(C72=2,SUM('raw data'!F72:L72)/SUM('raw data'!D72:L72),IF(C72=3,SUM('raw data'!G72:L72)/SUM('raw data'!E72:L72),IF(C72=4,SUM('raw data'!H72:L72)/SUM('raw data'!F72:L72,IF(C72=5,SUM('raw data'!I72:L72)/SUM('raw data'!G72:L72),IF(C72=6,SUM('raw data'!J72:L72)/SUM('raw data'!H72:L72),IF(C72=7,SUM('raw data'!K72:L72)/SUM('raw data'!I72:L72),IF(C72=8,SUM('raw data'!L72:L72)/SUM('raw data'!J72:L72),)))))))))))</f>
        <v>0</v>
      </c>
      <c r="J72" s="26"/>
      <c r="K72" s="26">
        <f>IF(C72="","",IF(C72=0,SUM('raw data'!E72:L72)/SUM('raw data'!B72:L72),IF(C72=1,SUM('raw data'!F72:L72)/SUM('raw data'!C72:L72),IF(C72=2,SUM('raw data'!G72:L72)/SUM('raw data'!D72:L72),IF(C72=3,SUM('raw data'!H72:L72)/SUM('raw data'!E72:L72),IF(C72=4,SUM('raw data'!I72:L72)/SUM('raw data'!F72:L72,IF(C72=5,SUM('raw data'!J72:L72)/SUM('raw data'!G72:L72),IF(C72=6,SUM('raw data'!K72:L72)/SUM('raw data'!H72:L72),IF(C72=7,SUM('raw data'!L72:L72)/SUM('raw data'!I72:L72)))))))))))</f>
        <v>0</v>
      </c>
      <c r="L72" s="26"/>
      <c r="M72" s="26">
        <f>IF(C72="","",IF(C72=0,SUM('raw data'!F72:L72)/SUM('raw data'!B72:L72),IF(C72=1,SUM('raw data'!G72:L72)/SUM('raw data'!C72:L72),IF(C72=2,SUM('raw data'!H72:L72)/SUM('raw data'!D72:L72),IF(C72=3,SUM('raw data'!I72:L72)/SUM('raw data'!E72:L72),IF(C72=4,SUM('raw data'!J72:L72)/SUM('raw data'!F72:L72,IF(C72=5,SUM('raw data'!K72:L72)/SUM('raw data'!G72:L72),IF(C72=6,SUM('raw data'!L72:L72)/SUM('raw data'!H72:L72),)))))))))</f>
        <v>0</v>
      </c>
      <c r="N72" s="26"/>
      <c r="O72" s="26">
        <f>IF(C72="","",IF(C72=0,SUM('raw data'!G72:L72)/SUM('raw data'!B72:L72),IF(C72=1,SUM('raw data'!H72:L72)/SUM('raw data'!C72:L72),IF(C72=2,SUM('raw data'!I72:L72)/SUM('raw data'!D72:L72),IF(C72=3,SUM('raw data'!J72:L72)/SUM('raw data'!E72:L72),IF(C72=4,SUM('raw data'!K72:L72)/SUM('raw data'!F72:L72,IF(C72=5,SUM('raw data'!L72:L72)/SUM('raw data'!G72:L72)))))))))</f>
        <v>0</v>
      </c>
      <c r="P72" s="26"/>
      <c r="Q72" s="26">
        <f>IF(C72="","",IF(C72=0,SUM('raw data'!H72:L72)/SUM('raw data'!B72:L72),IF(C72=1,SUM('raw data'!I72:L72)/SUM('raw data'!C72:L72),IF(C72=2,SUM('raw data'!J72:L72)/SUM('raw data'!D72:L72),IF(C72=3,SUM('raw data'!K72:L72)/SUM('raw data'!E72:L72),IF(C72=4,SUM('raw data'!L72:L72)/SUM('raw data'!F72:L72,)))))))</f>
        <v>0</v>
      </c>
      <c r="R72" s="26"/>
      <c r="S72" s="26">
        <f>IF(C72="","",IF(C72=0,SUM('raw data'!I72:L72)/SUM('raw data'!B72:L72),IF(C72=1,SUM('raw data'!J72:L72)/SUM('raw data'!C72:L72),IF(C72=2,SUM('raw data'!K72:L72)/SUM('raw data'!D72:L72),IF(C72=3,SUM('raw data'!L72:L72)/SUM('raw data'!E72:L72))))))</f>
        <v>0</v>
      </c>
      <c r="T72" s="26"/>
      <c r="U72" s="26">
        <f>IF(C72="","",IF(C72=0,SUM('raw data'!J72:L72)/SUM('raw data'!B72:L72),IF(C72=1,SUM('raw data'!K72:L72)/SUM('raw data'!C72:L72),IF(C72=2,SUM('raw data'!L72:L72)/SUM('raw data'!D72:L72)))))</f>
        <v>0</v>
      </c>
    </row>
    <row r="73" spans="1:21" x14ac:dyDescent="0.3">
      <c r="A73" t="s">
        <v>38</v>
      </c>
      <c r="C73" s="15">
        <v>0</v>
      </c>
      <c r="D73" s="24"/>
      <c r="E73" s="24">
        <f>'raw data'!N73</f>
        <v>1.4</v>
      </c>
      <c r="G73" s="13">
        <f>IF(C73="","",IF(C73=0,SUM('raw data'!C73:L73)/SUM('raw data'!B73:L73),IF(C73=1,SUM('raw data'!D73:L73)/SUM('raw data'!C73:L73),IF(C73=2,SUM('raw data'!E73:L73)/SUM('raw data'!D73:L73),IF(C73=3,SUM('raw data'!F73:L73)/SUM('raw data'!E73:L73),IF(C73=4,SUM('raw data'!G73:L73)/SUM('raw data'!F73:L73,IF(C73=5,SUM('raw data'!H73:L73)/SUM('raw data'!G73:L73),IF(C73=6,SUM('raw data'!I73:L73)/SUM('raw data'!H73:L73),IF(C73=7,SUM('raw data'!J73:L73)/SUM('raw data'!I73:L73),IF(C73=8,SUM('raw data'!K73:L73)/SUM('raw data'!J73:L73),IF(C73=9,SUM('raw data'!L73:L73)/SUM('raw data'!K73:L73)))))))))))))</f>
        <v>1</v>
      </c>
      <c r="H73" s="26"/>
      <c r="I73" s="26">
        <f>IF(C73="","",IF(C73=0,SUM('raw data'!D73:L73)/SUM('raw data'!B73:L73),IF(C73=1,SUM('raw data'!E73:L73)/SUM('raw data'!C73:L73),IF(C73=2,SUM('raw data'!F73:L73)/SUM('raw data'!D73:L73),IF(C73=3,SUM('raw data'!G73:L73)/SUM('raw data'!E73:L73),IF(C73=4,SUM('raw data'!H73:L73)/SUM('raw data'!F73:L73,IF(C73=5,SUM('raw data'!I73:L73)/SUM('raw data'!G73:L73),IF(C73=6,SUM('raw data'!J73:L73)/SUM('raw data'!H73:L73),IF(C73=7,SUM('raw data'!K73:L73)/SUM('raw data'!I73:L73),IF(C73=8,SUM('raw data'!L73:L73)/SUM('raw data'!J73:L73),)))))))))))</f>
        <v>0.4</v>
      </c>
      <c r="J73" s="26"/>
      <c r="K73" s="26">
        <f>IF(C73="","",IF(C73=0,SUM('raw data'!E73:L73)/SUM('raw data'!B73:L73),IF(C73=1,SUM('raw data'!F73:L73)/SUM('raw data'!C73:L73),IF(C73=2,SUM('raw data'!G73:L73)/SUM('raw data'!D73:L73),IF(C73=3,SUM('raw data'!H73:L73)/SUM('raw data'!E73:L73),IF(C73=4,SUM('raw data'!I73:L73)/SUM('raw data'!F73:L73,IF(C73=5,SUM('raw data'!J73:L73)/SUM('raw data'!G73:L73),IF(C73=6,SUM('raw data'!K73:L73)/SUM('raw data'!H73:L73),IF(C73=7,SUM('raw data'!L73:L73)/SUM('raw data'!I73:L73)))))))))))</f>
        <v>0</v>
      </c>
      <c r="L73" s="26"/>
      <c r="M73" s="26">
        <f>IF(C73="","",IF(C73=0,SUM('raw data'!F73:L73)/SUM('raw data'!B73:L73),IF(C73=1,SUM('raw data'!G73:L73)/SUM('raw data'!C73:L73),IF(C73=2,SUM('raw data'!H73:L73)/SUM('raw data'!D73:L73),IF(C73=3,SUM('raw data'!I73:L73)/SUM('raw data'!E73:L73),IF(C73=4,SUM('raw data'!J73:L73)/SUM('raw data'!F73:L73,IF(C73=5,SUM('raw data'!K73:L73)/SUM('raw data'!G73:L73),IF(C73=6,SUM('raw data'!L73:L73)/SUM('raw data'!H73:L73),)))))))))</f>
        <v>0</v>
      </c>
      <c r="N73" s="26"/>
      <c r="O73" s="26">
        <f>IF(C73="","",IF(C73=0,SUM('raw data'!G73:L73)/SUM('raw data'!B73:L73),IF(C73=1,SUM('raw data'!H73:L73)/SUM('raw data'!C73:L73),IF(C73=2,SUM('raw data'!I73:L73)/SUM('raw data'!D73:L73),IF(C73=3,SUM('raw data'!J73:L73)/SUM('raw data'!E73:L73),IF(C73=4,SUM('raw data'!K73:L73)/SUM('raw data'!F73:L73,IF(C73=5,SUM('raw data'!L73:L73)/SUM('raw data'!G73:L73)))))))))</f>
        <v>0</v>
      </c>
      <c r="P73" s="26"/>
      <c r="Q73" s="26">
        <f>IF(C73="","",IF(C73=0,SUM('raw data'!H73:L73)/SUM('raw data'!B73:L73),IF(C73=1,SUM('raw data'!I73:L73)/SUM('raw data'!C73:L73),IF(C73=2,SUM('raw data'!J73:L73)/SUM('raw data'!D73:L73),IF(C73=3,SUM('raw data'!K73:L73)/SUM('raw data'!E73:L73),IF(C73=4,SUM('raw data'!L73:L73)/SUM('raw data'!F73:L73,)))))))</f>
        <v>0</v>
      </c>
      <c r="R73" s="26"/>
      <c r="S73" s="26">
        <f>IF(C73="","",IF(C73=0,SUM('raw data'!I73:L73)/SUM('raw data'!B73:L73),IF(C73=1,SUM('raw data'!J73:L73)/SUM('raw data'!C73:L73),IF(C73=2,SUM('raw data'!K73:L73)/SUM('raw data'!D73:L73),IF(C73=3,SUM('raw data'!L73:L73)/SUM('raw data'!E73:L73))))))</f>
        <v>0</v>
      </c>
      <c r="T73" s="26"/>
      <c r="U73" s="26">
        <f>IF(C73="","",IF(C73=0,SUM('raw data'!J73:L73)/SUM('raw data'!B73:L73),IF(C73=1,SUM('raw data'!K73:L73)/SUM('raw data'!C73:L73),IF(C73=2,SUM('raw data'!L73:L73)/SUM('raw data'!D73:L73)))))</f>
        <v>0</v>
      </c>
    </row>
    <row r="74" spans="1:21" x14ac:dyDescent="0.3">
      <c r="A74" t="s">
        <v>39</v>
      </c>
      <c r="C74" s="15">
        <v>1</v>
      </c>
      <c r="D74" s="24"/>
      <c r="E74" s="24">
        <f>'raw data'!N74</f>
        <v>2</v>
      </c>
      <c r="G74" s="13">
        <f>IF(C74="","",IF(C74=0,SUM('raw data'!C74:L74)/SUM('raw data'!B74:L74),IF(C74=1,SUM('raw data'!D74:L74)/SUM('raw data'!C74:L74),IF(C74=2,SUM('raw data'!E74:L74)/SUM('raw data'!D74:L74),IF(C74=3,SUM('raw data'!F74:L74)/SUM('raw data'!E74:L74),IF(C74=4,SUM('raw data'!G74:L74)/SUM('raw data'!F74:L74,IF(C74=5,SUM('raw data'!H74:L74)/SUM('raw data'!G74:L74),IF(C74=6,SUM('raw data'!I74:L74)/SUM('raw data'!H74:L74),IF(C74=7,SUM('raw data'!J74:L74)/SUM('raw data'!I74:L74),IF(C74=8,SUM('raw data'!K74:L74)/SUM('raw data'!J74:L74),IF(C74=9,SUM('raw data'!L74:L74)/SUM('raw data'!K74:L74)))))))))))))</f>
        <v>0.6</v>
      </c>
      <c r="H74" s="26"/>
      <c r="I74" s="26">
        <f>IF(C74="","",IF(C74=0,SUM('raw data'!D74:L74)/SUM('raw data'!B74:L74),IF(C74=1,SUM('raw data'!E74:L74)/SUM('raw data'!C74:L74),IF(C74=2,SUM('raw data'!F74:L74)/SUM('raw data'!D74:L74),IF(C74=3,SUM('raw data'!G74:L74)/SUM('raw data'!E74:L74),IF(C74=4,SUM('raw data'!H74:L74)/SUM('raw data'!F74:L74,IF(C74=5,SUM('raw data'!I74:L74)/SUM('raw data'!G74:L74),IF(C74=6,SUM('raw data'!J74:L74)/SUM('raw data'!H74:L74),IF(C74=7,SUM('raw data'!K74:L74)/SUM('raw data'!I74:L74),IF(C74=8,SUM('raw data'!L74:L74)/SUM('raw data'!J74:L74),)))))))))))</f>
        <v>0.4</v>
      </c>
      <c r="J74" s="26"/>
      <c r="K74" s="26">
        <f>IF(C74="","",IF(C74=0,SUM('raw data'!E74:L74)/SUM('raw data'!B74:L74),IF(C74=1,SUM('raw data'!F74:L74)/SUM('raw data'!C74:L74),IF(C74=2,SUM('raw data'!G74:L74)/SUM('raw data'!D74:L74),IF(C74=3,SUM('raw data'!H74:L74)/SUM('raw data'!E74:L74),IF(C74=4,SUM('raw data'!I74:L74)/SUM('raw data'!F74:L74,IF(C74=5,SUM('raw data'!J74:L74)/SUM('raw data'!G74:L74),IF(C74=6,SUM('raw data'!K74:L74)/SUM('raw data'!H74:L74),IF(C74=7,SUM('raw data'!L74:L74)/SUM('raw data'!I74:L74)))))))))))</f>
        <v>0</v>
      </c>
      <c r="L74" s="26"/>
      <c r="M74" s="26">
        <f>IF(C74="","",IF(C74=0,SUM('raw data'!F74:L74)/SUM('raw data'!B74:L74),IF(C74=1,SUM('raw data'!G74:L74)/SUM('raw data'!C74:L74),IF(C74=2,SUM('raw data'!H74:L74)/SUM('raw data'!D74:L74),IF(C74=3,SUM('raw data'!I74:L74)/SUM('raw data'!E74:L74),IF(C74=4,SUM('raw data'!J74:L74)/SUM('raw data'!F74:L74,IF(C74=5,SUM('raw data'!K74:L74)/SUM('raw data'!G74:L74),IF(C74=6,SUM('raw data'!L74:L74)/SUM('raw data'!H74:L74),)))))))))</f>
        <v>0</v>
      </c>
      <c r="N74" s="26"/>
      <c r="O74" s="26">
        <f>IF(C74="","",IF(C74=0,SUM('raw data'!G74:L74)/SUM('raw data'!B74:L74),IF(C74=1,SUM('raw data'!H74:L74)/SUM('raw data'!C74:L74),IF(C74=2,SUM('raw data'!I74:L74)/SUM('raw data'!D74:L74),IF(C74=3,SUM('raw data'!J74:L74)/SUM('raw data'!E74:L74),IF(C74=4,SUM('raw data'!K74:L74)/SUM('raw data'!F74:L74,IF(C74=5,SUM('raw data'!L74:L74)/SUM('raw data'!G74:L74)))))))))</f>
        <v>0</v>
      </c>
      <c r="P74" s="26"/>
      <c r="Q74" s="26">
        <f>IF(C74="","",IF(C74=0,SUM('raw data'!H74:L74)/SUM('raw data'!B74:L74),IF(C74=1,SUM('raw data'!I74:L74)/SUM('raw data'!C74:L74),IF(C74=2,SUM('raw data'!J74:L74)/SUM('raw data'!D74:L74),IF(C74=3,SUM('raw data'!K74:L74)/SUM('raw data'!E74:L74),IF(C74=4,SUM('raw data'!L74:L74)/SUM('raw data'!F74:L74,)))))))</f>
        <v>0</v>
      </c>
      <c r="R74" s="26"/>
      <c r="S74" s="26">
        <f>IF(C74="","",IF(C74=0,SUM('raw data'!I74:L74)/SUM('raw data'!B74:L74),IF(C74=1,SUM('raw data'!J74:L74)/SUM('raw data'!C74:L74),IF(C74=2,SUM('raw data'!K74:L74)/SUM('raw data'!D74:L74),IF(C74=3,SUM('raw data'!L74:L74)/SUM('raw data'!E74:L74))))))</f>
        <v>0</v>
      </c>
      <c r="T74" s="26"/>
      <c r="U74" s="26">
        <f>IF(C74="","",IF(C74=0,SUM('raw data'!J74:L74)/SUM('raw data'!B74:L74),IF(C74=1,SUM('raw data'!K74:L74)/SUM('raw data'!C74:L74),IF(C74=2,SUM('raw data'!L74:L74)/SUM('raw data'!D74:L74)))))</f>
        <v>0</v>
      </c>
    </row>
    <row r="75" spans="1:21" x14ac:dyDescent="0.3">
      <c r="C75" s="24"/>
      <c r="D75" s="24"/>
      <c r="E75" s="24"/>
      <c r="G75" s="13" t="str">
        <f>IF(C75="","",IF(C75=0,SUM('raw data'!C75:L75)/SUM('raw data'!B75:L75),IF(C75=1,SUM('raw data'!D75:L75)/SUM('raw data'!C75:L75),IF(C75=2,SUM('raw data'!E75:L75)/SUM('raw data'!D75:L75),IF(C75=3,SUM('raw data'!F75:L75)/SUM('raw data'!E75:L75),IF(C75=4,SUM('raw data'!G75:L75)/SUM('raw data'!F75:L75,IF(C75=5,SUM('raw data'!H75:L75)/SUM('raw data'!G75:L75),IF(C75=6,SUM('raw data'!I75:L75)/SUM('raw data'!H75:L75),IF(C75=7,SUM('raw data'!J75:L75)/SUM('raw data'!I75:L75),IF(C75=8,SUM('raw data'!K75:L75)/SUM('raw data'!J75:L75),IF(C75=9,SUM('raw data'!L75:L75)/SUM('raw data'!K75:L75)))))))))))))</f>
        <v/>
      </c>
      <c r="H75" s="26"/>
      <c r="I75" s="26" t="str">
        <f>IF(C75="","",IF(C75=0,SUM('raw data'!D75:L75)/SUM('raw data'!B75:L75),IF(C75=1,SUM('raw data'!E75:L75)/SUM('raw data'!C75:L75),IF(C75=2,SUM('raw data'!F75:L75)/SUM('raw data'!D75:L75),IF(C75=3,SUM('raw data'!G75:L75)/SUM('raw data'!E75:L75),IF(C75=4,SUM('raw data'!H75:L75)/SUM('raw data'!F75:L75,IF(C75=5,SUM('raw data'!I75:L75)/SUM('raw data'!G75:L75),IF(C75=6,SUM('raw data'!J75:L75)/SUM('raw data'!H75:L75),IF(C75=7,SUM('raw data'!K75:L75)/SUM('raw data'!I75:L75),IF(C75=8,SUM('raw data'!L75:L75)/SUM('raw data'!J75:L75),)))))))))))</f>
        <v/>
      </c>
      <c r="J75" s="26"/>
      <c r="K75" s="26" t="str">
        <f>IF(C75="","",IF(C75=0,SUM('raw data'!E75:L75)/SUM('raw data'!B75:L75),IF(C75=1,SUM('raw data'!F75:L75)/SUM('raw data'!C75:L75),IF(C75=2,SUM('raw data'!G75:L75)/SUM('raw data'!D75:L75),IF(C75=3,SUM('raw data'!H75:L75)/SUM('raw data'!E75:L75),IF(C75=4,SUM('raw data'!I75:L75)/SUM('raw data'!F75:L75,IF(C75=5,SUM('raw data'!J75:L75)/SUM('raw data'!G75:L75),IF(C75=6,SUM('raw data'!K75:L75)/SUM('raw data'!H75:L75),IF(C75=7,SUM('raw data'!L75:L75)/SUM('raw data'!I75:L75)))))))))))</f>
        <v/>
      </c>
      <c r="L75" s="26"/>
      <c r="M75" s="26" t="str">
        <f>IF(C75="","",IF(C75=0,SUM('raw data'!F75:L75)/SUM('raw data'!B75:L75),IF(C75=1,SUM('raw data'!G75:L75)/SUM('raw data'!C75:L75),IF(C75=2,SUM('raw data'!H75:L75)/SUM('raw data'!D75:L75),IF(C75=3,SUM('raw data'!I75:L75)/SUM('raw data'!E75:L75),IF(C75=4,SUM('raw data'!J75:L75)/SUM('raw data'!F75:L75,IF(C75=5,SUM('raw data'!K75:L75)/SUM('raw data'!G75:L75),IF(C75=6,SUM('raw data'!L75:L75)/SUM('raw data'!H75:L75),)))))))))</f>
        <v/>
      </c>
      <c r="N75" s="26"/>
      <c r="O75" s="26" t="str">
        <f>IF(C75="","",IF(C75=0,SUM('raw data'!G75:L75)/SUM('raw data'!B75:L75),IF(C75=1,SUM('raw data'!H75:L75)/SUM('raw data'!C75:L75),IF(C75=2,SUM('raw data'!I75:L75)/SUM('raw data'!D75:L75),IF(C75=3,SUM('raw data'!J75:L75)/SUM('raw data'!E75:L75),IF(C75=4,SUM('raw data'!K75:L75)/SUM('raw data'!F75:L75,IF(C75=5,SUM('raw data'!L75:L75)/SUM('raw data'!G75:L75)))))))))</f>
        <v/>
      </c>
      <c r="P75" s="26"/>
      <c r="Q75" s="26" t="str">
        <f>IF(C75="","",IF(C75=0,SUM('raw data'!H75:L75)/SUM('raw data'!B75:L75),IF(C75=1,SUM('raw data'!I75:L75)/SUM('raw data'!C75:L75),IF(C75=2,SUM('raw data'!J75:L75)/SUM('raw data'!D75:L75),IF(C75=3,SUM('raw data'!K75:L75)/SUM('raw data'!E75:L75),IF(C75=4,SUM('raw data'!L75:L75)/SUM('raw data'!F75:L75,)))))))</f>
        <v/>
      </c>
      <c r="R75" s="26"/>
      <c r="S75" s="26" t="str">
        <f>IF(C75="","",IF(C75=0,SUM('raw data'!I75:L75)/SUM('raw data'!B75:L75),IF(C75=1,SUM('raw data'!J75:L75)/SUM('raw data'!C75:L75),IF(C75=2,SUM('raw data'!K75:L75)/SUM('raw data'!D75:L75),IF(C75=3,SUM('raw data'!L75:L75)/SUM('raw data'!E75:L75))))))</f>
        <v/>
      </c>
      <c r="T75" s="26"/>
      <c r="U75" s="26" t="str">
        <f>IF(C75="","",IF(C75=0,SUM('raw data'!J75:L75)/SUM('raw data'!B75:L75),IF(C75=1,SUM('raw data'!K75:L75)/SUM('raw data'!C75:L75),IF(C75=2,SUM('raw data'!L75:L75)/SUM('raw data'!D75:L75)))))</f>
        <v/>
      </c>
    </row>
    <row r="76" spans="1:21" x14ac:dyDescent="0.3">
      <c r="C76" s="24"/>
      <c r="D76" s="24"/>
      <c r="E76" s="24"/>
      <c r="G76" s="13" t="str">
        <f>IF(C76="","",IF(C76=0,SUM('raw data'!C76:L76)/SUM('raw data'!B76:L76),IF(C76=1,SUM('raw data'!D76:L76)/SUM('raw data'!C76:L76),IF(C76=2,SUM('raw data'!E76:L76)/SUM('raw data'!D76:L76),IF(C76=3,SUM('raw data'!F76:L76)/SUM('raw data'!E76:L76),IF(C76=4,SUM('raw data'!G76:L76)/SUM('raw data'!F76:L76,IF(C76=5,SUM('raw data'!H76:L76)/SUM('raw data'!G76:L76),IF(C76=6,SUM('raw data'!I76:L76)/SUM('raw data'!H76:L76),IF(C76=7,SUM('raw data'!J76:L76)/SUM('raw data'!I76:L76),IF(C76=8,SUM('raw data'!K76:L76)/SUM('raw data'!J76:L76),IF(C76=9,SUM('raw data'!L76:L76)/SUM('raw data'!K76:L76)))))))))))))</f>
        <v/>
      </c>
      <c r="H76" s="26"/>
      <c r="I76" s="26" t="str">
        <f>IF(C76="","",IF(C76=0,SUM('raw data'!D76:L76)/SUM('raw data'!B76:L76),IF(C76=1,SUM('raw data'!E76:L76)/SUM('raw data'!C76:L76),IF(C76=2,SUM('raw data'!F76:L76)/SUM('raw data'!D76:L76),IF(C76=3,SUM('raw data'!G76:L76)/SUM('raw data'!E76:L76),IF(C76=4,SUM('raw data'!H76:L76)/SUM('raw data'!F76:L76,IF(C76=5,SUM('raw data'!I76:L76)/SUM('raw data'!G76:L76),IF(C76=6,SUM('raw data'!J76:L76)/SUM('raw data'!H76:L76),IF(C76=7,SUM('raw data'!K76:L76)/SUM('raw data'!I76:L76),IF(C76=8,SUM('raw data'!L76:L76)/SUM('raw data'!J76:L76),)))))))))))</f>
        <v/>
      </c>
      <c r="J76" s="26"/>
      <c r="K76" s="26" t="str">
        <f>IF(C76="","",IF(C76=0,SUM('raw data'!E76:L76)/SUM('raw data'!B76:L76),IF(C76=1,SUM('raw data'!F76:L76)/SUM('raw data'!C76:L76),IF(C76=2,SUM('raw data'!G76:L76)/SUM('raw data'!D76:L76),IF(C76=3,SUM('raw data'!H76:L76)/SUM('raw data'!E76:L76),IF(C76=4,SUM('raw data'!I76:L76)/SUM('raw data'!F76:L76,IF(C76=5,SUM('raw data'!J76:L76)/SUM('raw data'!G76:L76),IF(C76=6,SUM('raw data'!K76:L76)/SUM('raw data'!H76:L76),IF(C76=7,SUM('raw data'!L76:L76)/SUM('raw data'!I76:L76)))))))))))</f>
        <v/>
      </c>
      <c r="L76" s="26"/>
      <c r="M76" s="26" t="str">
        <f>IF(C76="","",IF(C76=0,SUM('raw data'!F76:L76)/SUM('raw data'!B76:L76),IF(C76=1,SUM('raw data'!G76:L76)/SUM('raw data'!C76:L76),IF(C76=2,SUM('raw data'!H76:L76)/SUM('raw data'!D76:L76),IF(C76=3,SUM('raw data'!I76:L76)/SUM('raw data'!E76:L76),IF(C76=4,SUM('raw data'!J76:L76)/SUM('raw data'!F76:L76,IF(C76=5,SUM('raw data'!K76:L76)/SUM('raw data'!G76:L76),IF(C76=6,SUM('raw data'!L76:L76)/SUM('raw data'!H76:L76),)))))))))</f>
        <v/>
      </c>
      <c r="N76" s="26"/>
      <c r="O76" s="26" t="str">
        <f>IF(C76="","",IF(C76=0,SUM('raw data'!G76:L76)/SUM('raw data'!B76:L76),IF(C76=1,SUM('raw data'!H76:L76)/SUM('raw data'!C76:L76),IF(C76=2,SUM('raw data'!I76:L76)/SUM('raw data'!D76:L76),IF(C76=3,SUM('raw data'!J76:L76)/SUM('raw data'!E76:L76),IF(C76=4,SUM('raw data'!K76:L76)/SUM('raw data'!F76:L76,IF(C76=5,SUM('raw data'!L76:L76)/SUM('raw data'!G76:L76)))))))))</f>
        <v/>
      </c>
      <c r="P76" s="26"/>
      <c r="Q76" s="26" t="str">
        <f>IF(C76="","",IF(C76=0,SUM('raw data'!H76:L76)/SUM('raw data'!B76:L76),IF(C76=1,SUM('raw data'!I76:L76)/SUM('raw data'!C76:L76),IF(C76=2,SUM('raw data'!J76:L76)/SUM('raw data'!D76:L76),IF(C76=3,SUM('raw data'!K76:L76)/SUM('raw data'!E76:L76),IF(C76=4,SUM('raw data'!L76:L76)/SUM('raw data'!F76:L76,)))))))</f>
        <v/>
      </c>
      <c r="R76" s="26"/>
      <c r="S76" s="26" t="str">
        <f>IF(C76="","",IF(C76=0,SUM('raw data'!I76:L76)/SUM('raw data'!B76:L76),IF(C76=1,SUM('raw data'!J76:L76)/SUM('raw data'!C76:L76),IF(C76=2,SUM('raw data'!K76:L76)/SUM('raw data'!D76:L76),IF(C76=3,SUM('raw data'!L76:L76)/SUM('raw data'!E76:L76))))))</f>
        <v/>
      </c>
      <c r="T76" s="26"/>
      <c r="U76" s="26" t="str">
        <f>IF(C76="","",IF(C76=0,SUM('raw data'!J76:L76)/SUM('raw data'!B76:L76),IF(C76=1,SUM('raw data'!K76:L76)/SUM('raw data'!C76:L76),IF(C76=2,SUM('raw data'!L76:L76)/SUM('raw data'!D76:L76)))))</f>
        <v/>
      </c>
    </row>
    <row r="77" spans="1:21" x14ac:dyDescent="0.3">
      <c r="A77" s="27" t="s">
        <v>57</v>
      </c>
      <c r="C77" s="15">
        <v>1</v>
      </c>
      <c r="D77" s="24"/>
      <c r="E77" s="24">
        <f>'raw data'!N77</f>
        <v>0.8</v>
      </c>
      <c r="G77" s="13">
        <f>IF(C77="","",IF(C77=0,SUM('raw data'!C77:L77)/SUM('raw data'!B77:L77),IF(C77=1,SUM('raw data'!D77:L77)/SUM('raw data'!C77:L77),IF(C77=2,SUM('raw data'!E77:L77)/SUM('raw data'!D77:L77),IF(C77=3,SUM('raw data'!F77:L77)/SUM('raw data'!E77:L77),IF(C77=4,SUM('raw data'!G77:L77)/SUM('raw data'!F77:L77,IF(C77=5,SUM('raw data'!H77:L77)/SUM('raw data'!G77:L77),IF(C77=6,SUM('raw data'!I77:L77)/SUM('raw data'!H77:L77),IF(C77=7,SUM('raw data'!J77:L77)/SUM('raw data'!I77:L77),IF(C77=8,SUM('raw data'!K77:L77)/SUM('raw data'!J77:L77),IF(C77=9,SUM('raw data'!L77:L77)/SUM('raw data'!K77:L77)))))))))))))</f>
        <v>0</v>
      </c>
      <c r="H77" s="26"/>
      <c r="I77" s="26">
        <f>IF(C77="","",IF(C77=0,SUM('raw data'!D77:L77)/SUM('raw data'!B77:L77),IF(C77=1,SUM('raw data'!E77:L77)/SUM('raw data'!C77:L77),IF(C77=2,SUM('raw data'!F77:L77)/SUM('raw data'!D77:L77),IF(C77=3,SUM('raw data'!G77:L77)/SUM('raw data'!E77:L77),IF(C77=4,SUM('raw data'!H77:L77)/SUM('raw data'!F77:L77,IF(C77=5,SUM('raw data'!I77:L77)/SUM('raw data'!G77:L77),IF(C77=6,SUM('raw data'!J77:L77)/SUM('raw data'!H77:L77),IF(C77=7,SUM('raw data'!K77:L77)/SUM('raw data'!I77:L77),IF(C77=8,SUM('raw data'!L77:L77)/SUM('raw data'!J77:L77),)))))))))))</f>
        <v>0</v>
      </c>
      <c r="J77" s="26"/>
      <c r="K77" s="26">
        <f>IF(C77="","",IF(C77=0,SUM('raw data'!E77:L77)/SUM('raw data'!B77:L77),IF(C77=1,SUM('raw data'!F77:L77)/SUM('raw data'!C77:L77),IF(C77=2,SUM('raw data'!G77:L77)/SUM('raw data'!D77:L77),IF(C77=3,SUM('raw data'!H77:L77)/SUM('raw data'!E77:L77),IF(C77=4,SUM('raw data'!I77:L77)/SUM('raw data'!F77:L77,IF(C77=5,SUM('raw data'!J77:L77)/SUM('raw data'!G77:L77),IF(C77=6,SUM('raw data'!K77:L77)/SUM('raw data'!H77:L77),IF(C77=7,SUM('raw data'!L77:L77)/SUM('raw data'!I77:L77)))))))))))</f>
        <v>0</v>
      </c>
      <c r="L77" s="26"/>
      <c r="M77" s="26">
        <f>IF(C77="","",IF(C77=0,SUM('raw data'!F77:L77)/SUM('raw data'!B77:L77),IF(C77=1,SUM('raw data'!G77:L77)/SUM('raw data'!C77:L77),IF(C77=2,SUM('raw data'!H77:L77)/SUM('raw data'!D77:L77),IF(C77=3,SUM('raw data'!I77:L77)/SUM('raw data'!E77:L77),IF(C77=4,SUM('raw data'!J77:L77)/SUM('raw data'!F77:L77,IF(C77=5,SUM('raw data'!K77:L77)/SUM('raw data'!G77:L77),IF(C77=6,SUM('raw data'!L77:L77)/SUM('raw data'!H77:L77),)))))))))</f>
        <v>0</v>
      </c>
      <c r="N77" s="26"/>
      <c r="O77" s="26">
        <f>IF(C77="","",IF(C77=0,SUM('raw data'!G77:L77)/SUM('raw data'!B77:L77),IF(C77=1,SUM('raw data'!H77:L77)/SUM('raw data'!C77:L77),IF(C77=2,SUM('raw data'!I77:L77)/SUM('raw data'!D77:L77),IF(C77=3,SUM('raw data'!J77:L77)/SUM('raw data'!E77:L77),IF(C77=4,SUM('raw data'!K77:L77)/SUM('raw data'!F77:L77,IF(C77=5,SUM('raw data'!L77:L77)/SUM('raw data'!G77:L77)))))))))</f>
        <v>0</v>
      </c>
      <c r="P77" s="26"/>
      <c r="Q77" s="26">
        <f>IF(C77="","",IF(C77=0,SUM('raw data'!H77:L77)/SUM('raw data'!B77:L77),IF(C77=1,SUM('raw data'!I77:L77)/SUM('raw data'!C77:L77),IF(C77=2,SUM('raw data'!J77:L77)/SUM('raw data'!D77:L77),IF(C77=3,SUM('raw data'!K77:L77)/SUM('raw data'!E77:L77),IF(C77=4,SUM('raw data'!L77:L77)/SUM('raw data'!F77:L77,)))))))</f>
        <v>0</v>
      </c>
      <c r="R77" s="26"/>
      <c r="S77" s="26">
        <f>IF(C77="","",IF(C77=0,SUM('raw data'!I77:L77)/SUM('raw data'!B77:L77),IF(C77=1,SUM('raw data'!J77:L77)/SUM('raw data'!C77:L77),IF(C77=2,SUM('raw data'!K77:L77)/SUM('raw data'!D77:L77),IF(C77=3,SUM('raw data'!L77:L77)/SUM('raw data'!E77:L77))))))</f>
        <v>0</v>
      </c>
      <c r="T77" s="26"/>
      <c r="U77" s="26">
        <f>IF(C77="","",IF(C77=0,SUM('raw data'!J77:L77)/SUM('raw data'!B77:L77),IF(C77=1,SUM('raw data'!K77:L77)/SUM('raw data'!C77:L77),IF(C77=2,SUM('raw data'!L77:L77)/SUM('raw data'!D77:L77)))))</f>
        <v>0</v>
      </c>
    </row>
    <row r="78" spans="1:21" x14ac:dyDescent="0.3">
      <c r="C78" s="24"/>
      <c r="D78" s="24"/>
      <c r="E78" s="24"/>
      <c r="G78" s="13" t="str">
        <f>IF(C78="","",IF(C78=0,SUM('raw data'!C78:L78)/SUM('raw data'!B78:L78),IF(C78=1,SUM('raw data'!D78:L78)/SUM('raw data'!C78:L78),IF(C78=2,SUM('raw data'!E78:L78)/SUM('raw data'!D78:L78),IF(C78=3,SUM('raw data'!F78:L78)/SUM('raw data'!E78:L78),IF(C78=4,SUM('raw data'!G78:L78)/SUM('raw data'!F78:L78,IF(C78=5,SUM('raw data'!H78:L78)/SUM('raw data'!G78:L78),IF(C78=6,SUM('raw data'!I78:L78)/SUM('raw data'!H78:L78),IF(C78=7,SUM('raw data'!J78:L78)/SUM('raw data'!I78:L78),IF(C78=8,SUM('raw data'!K78:L78)/SUM('raw data'!J78:L78),IF(C78=9,SUM('raw data'!L78:L78)/SUM('raw data'!K78:L78)))))))))))))</f>
        <v/>
      </c>
      <c r="H78" s="26"/>
      <c r="I78" s="26" t="str">
        <f>IF(C78="","",IF(C78=0,SUM('raw data'!D78:L78)/SUM('raw data'!B78:L78),IF(C78=1,SUM('raw data'!E78:L78)/SUM('raw data'!C78:L78),IF(C78=2,SUM('raw data'!F78:L78)/SUM('raw data'!D78:L78),IF(C78=3,SUM('raw data'!G78:L78)/SUM('raw data'!E78:L78),IF(C78=4,SUM('raw data'!H78:L78)/SUM('raw data'!F78:L78,IF(C78=5,SUM('raw data'!I78:L78)/SUM('raw data'!G78:L78),IF(C78=6,SUM('raw data'!J78:L78)/SUM('raw data'!H78:L78),IF(C78=7,SUM('raw data'!K78:L78)/SUM('raw data'!I78:L78),IF(C78=8,SUM('raw data'!L78:L78)/SUM('raw data'!J78:L78),)))))))))))</f>
        <v/>
      </c>
      <c r="J78" s="26"/>
      <c r="K78" s="26" t="str">
        <f>IF(C78="","",IF(C78=0,SUM('raw data'!E78:L78)/SUM('raw data'!B78:L78),IF(C78=1,SUM('raw data'!F78:L78)/SUM('raw data'!C78:L78),IF(C78=2,SUM('raw data'!G78:L78)/SUM('raw data'!D78:L78),IF(C78=3,SUM('raw data'!H78:L78)/SUM('raw data'!E78:L78),IF(C78=4,SUM('raw data'!I78:L78)/SUM('raw data'!F78:L78,IF(C78=5,SUM('raw data'!J78:L78)/SUM('raw data'!G78:L78),IF(C78=6,SUM('raw data'!K78:L78)/SUM('raw data'!H78:L78),IF(C78=7,SUM('raw data'!L78:L78)/SUM('raw data'!I78:L78)))))))))))</f>
        <v/>
      </c>
      <c r="L78" s="26"/>
      <c r="M78" s="26" t="str">
        <f>IF(C78="","",IF(C78=0,SUM('raw data'!F78:L78)/SUM('raw data'!B78:L78),IF(C78=1,SUM('raw data'!G78:L78)/SUM('raw data'!C78:L78),IF(C78=2,SUM('raw data'!H78:L78)/SUM('raw data'!D78:L78),IF(C78=3,SUM('raw data'!I78:L78)/SUM('raw data'!E78:L78),IF(C78=4,SUM('raw data'!J78:L78)/SUM('raw data'!F78:L78,IF(C78=5,SUM('raw data'!K78:L78)/SUM('raw data'!G78:L78),IF(C78=6,SUM('raw data'!L78:L78)/SUM('raw data'!H78:L78),)))))))))</f>
        <v/>
      </c>
      <c r="N78" s="26"/>
      <c r="O78" s="26" t="str">
        <f>IF(C78="","",IF(C78=0,SUM('raw data'!G78:L78)/SUM('raw data'!B78:L78),IF(C78=1,SUM('raw data'!H78:L78)/SUM('raw data'!C78:L78),IF(C78=2,SUM('raw data'!I78:L78)/SUM('raw data'!D78:L78),IF(C78=3,SUM('raw data'!J78:L78)/SUM('raw data'!E78:L78),IF(C78=4,SUM('raw data'!K78:L78)/SUM('raw data'!F78:L78,IF(C78=5,SUM('raw data'!L78:L78)/SUM('raw data'!G78:L78)))))))))</f>
        <v/>
      </c>
      <c r="P78" s="26"/>
      <c r="Q78" s="26" t="str">
        <f>IF(C78="","",IF(C78=0,SUM('raw data'!H78:L78)/SUM('raw data'!B78:L78),IF(C78=1,SUM('raw data'!I78:L78)/SUM('raw data'!C78:L78),IF(C78=2,SUM('raw data'!J78:L78)/SUM('raw data'!D78:L78),IF(C78=3,SUM('raw data'!K78:L78)/SUM('raw data'!E78:L78),IF(C78=4,SUM('raw data'!L78:L78)/SUM('raw data'!F78:L78,)))))))</f>
        <v/>
      </c>
      <c r="R78" s="26"/>
      <c r="S78" s="26" t="str">
        <f>IF(C78="","",IF(C78=0,SUM('raw data'!I78:L78)/SUM('raw data'!B78:L78),IF(C78=1,SUM('raw data'!J78:L78)/SUM('raw data'!C78:L78),IF(C78=2,SUM('raw data'!K78:L78)/SUM('raw data'!D78:L78),IF(C78=3,SUM('raw data'!L78:L78)/SUM('raw data'!E78:L78))))))</f>
        <v/>
      </c>
      <c r="T78" s="26"/>
      <c r="U78" s="26" t="str">
        <f>IF(C78="","",IF(C78=0,SUM('raw data'!J78:L78)/SUM('raw data'!B78:L78),IF(C78=1,SUM('raw data'!K78:L78)/SUM('raw data'!C78:L78),IF(C78=2,SUM('raw data'!L78:L78)/SUM('raw data'!D78:L78)))))</f>
        <v/>
      </c>
    </row>
    <row r="79" spans="1:21" x14ac:dyDescent="0.3">
      <c r="C79" s="24"/>
      <c r="D79" s="24"/>
      <c r="E79" s="24"/>
      <c r="G79" s="13" t="str">
        <f>IF(C79="","",IF(C79=0,SUM('raw data'!C79:L79)/SUM('raw data'!B79:L79),IF(C79=1,SUM('raw data'!D79:L79)/SUM('raw data'!C79:L79),IF(C79=2,SUM('raw data'!E79:L79)/SUM('raw data'!D79:L79),IF(C79=3,SUM('raw data'!F79:L79)/SUM('raw data'!E79:L79),IF(C79=4,SUM('raw data'!G79:L79)/SUM('raw data'!F79:L79,IF(C79=5,SUM('raw data'!H79:L79)/SUM('raw data'!G79:L79),IF(C79=6,SUM('raw data'!I79:L79)/SUM('raw data'!H79:L79),IF(C79=7,SUM('raw data'!J79:L79)/SUM('raw data'!I79:L79),IF(C79=8,SUM('raw data'!K79:L79)/SUM('raw data'!J79:L79),IF(C79=9,SUM('raw data'!L79:L79)/SUM('raw data'!K79:L79)))))))))))))</f>
        <v/>
      </c>
      <c r="H79" s="26"/>
      <c r="I79" s="26" t="str">
        <f>IF(C79="","",IF(C79=0,SUM('raw data'!D79:L79)/SUM('raw data'!B79:L79),IF(C79=1,SUM('raw data'!E79:L79)/SUM('raw data'!C79:L79),IF(C79=2,SUM('raw data'!F79:L79)/SUM('raw data'!D79:L79),IF(C79=3,SUM('raw data'!G79:L79)/SUM('raw data'!E79:L79),IF(C79=4,SUM('raw data'!H79:L79)/SUM('raw data'!F79:L79,IF(C79=5,SUM('raw data'!I79:L79)/SUM('raw data'!G79:L79),IF(C79=6,SUM('raw data'!J79:L79)/SUM('raw data'!H79:L79),IF(C79=7,SUM('raw data'!K79:L79)/SUM('raw data'!I79:L79),IF(C79=8,SUM('raw data'!L79:L79)/SUM('raw data'!J79:L79),)))))))))))</f>
        <v/>
      </c>
      <c r="J79" s="26"/>
      <c r="K79" s="26" t="str">
        <f>IF(C79="","",IF(C79=0,SUM('raw data'!E79:L79)/SUM('raw data'!B79:L79),IF(C79=1,SUM('raw data'!F79:L79)/SUM('raw data'!C79:L79),IF(C79=2,SUM('raw data'!G79:L79)/SUM('raw data'!D79:L79),IF(C79=3,SUM('raw data'!H79:L79)/SUM('raw data'!E79:L79),IF(C79=4,SUM('raw data'!I79:L79)/SUM('raw data'!F79:L79,IF(C79=5,SUM('raw data'!J79:L79)/SUM('raw data'!G79:L79),IF(C79=6,SUM('raw data'!K79:L79)/SUM('raw data'!H79:L79),IF(C79=7,SUM('raw data'!L79:L79)/SUM('raw data'!I79:L79)))))))))))</f>
        <v/>
      </c>
      <c r="L79" s="26"/>
      <c r="M79" s="26" t="str">
        <f>IF(C79="","",IF(C79=0,SUM('raw data'!F79:L79)/SUM('raw data'!B79:L79),IF(C79=1,SUM('raw data'!G79:L79)/SUM('raw data'!C79:L79),IF(C79=2,SUM('raw data'!H79:L79)/SUM('raw data'!D79:L79),IF(C79=3,SUM('raw data'!I79:L79)/SUM('raw data'!E79:L79),IF(C79=4,SUM('raw data'!J79:L79)/SUM('raw data'!F79:L79,IF(C79=5,SUM('raw data'!K79:L79)/SUM('raw data'!G79:L79),IF(C79=6,SUM('raw data'!L79:L79)/SUM('raw data'!H79:L79),)))))))))</f>
        <v/>
      </c>
      <c r="N79" s="26"/>
      <c r="O79" s="26" t="str">
        <f>IF(C79="","",IF(C79=0,SUM('raw data'!G79:L79)/SUM('raw data'!B79:L79),IF(C79=1,SUM('raw data'!H79:L79)/SUM('raw data'!C79:L79),IF(C79=2,SUM('raw data'!I79:L79)/SUM('raw data'!D79:L79),IF(C79=3,SUM('raw data'!J79:L79)/SUM('raw data'!E79:L79),IF(C79=4,SUM('raw data'!K79:L79)/SUM('raw data'!F79:L79,IF(C79=5,SUM('raw data'!L79:L79)/SUM('raw data'!G79:L79)))))))))</f>
        <v/>
      </c>
      <c r="P79" s="26"/>
      <c r="Q79" s="26" t="str">
        <f>IF(C79="","",IF(C79=0,SUM('raw data'!H79:L79)/SUM('raw data'!B79:L79),IF(C79=1,SUM('raw data'!I79:L79)/SUM('raw data'!C79:L79),IF(C79=2,SUM('raw data'!J79:L79)/SUM('raw data'!D79:L79),IF(C79=3,SUM('raw data'!K79:L79)/SUM('raw data'!E79:L79),IF(C79=4,SUM('raw data'!L79:L79)/SUM('raw data'!F79:L79,)))))))</f>
        <v/>
      </c>
      <c r="R79" s="26"/>
      <c r="S79" s="26" t="str">
        <f>IF(C79="","",IF(C79=0,SUM('raw data'!I79:L79)/SUM('raw data'!B79:L79),IF(C79=1,SUM('raw data'!J79:L79)/SUM('raw data'!C79:L79),IF(C79=2,SUM('raw data'!K79:L79)/SUM('raw data'!D79:L79),IF(C79=3,SUM('raw data'!L79:L79)/SUM('raw data'!E79:L79))))))</f>
        <v/>
      </c>
      <c r="T79" s="26"/>
      <c r="U79" s="26" t="str">
        <f>IF(C79="","",IF(C79=0,SUM('raw data'!J79:L79)/SUM('raw data'!B79:L79),IF(C79=1,SUM('raw data'!K79:L79)/SUM('raw data'!C79:L79),IF(C79=2,SUM('raw data'!L79:L79)/SUM('raw data'!D79:L79)))))</f>
        <v/>
      </c>
    </row>
    <row r="80" spans="1:21" x14ac:dyDescent="0.3">
      <c r="A80" s="27" t="s">
        <v>2</v>
      </c>
      <c r="C80" s="15">
        <v>1</v>
      </c>
      <c r="D80" s="24"/>
      <c r="E80" s="24">
        <f>'raw data'!N80</f>
        <v>2.8</v>
      </c>
      <c r="G80" s="13">
        <f>IF(C80="","",IF(C80=0,SUM('raw data'!C80:L80)/SUM('raw data'!B80:L80),IF(C80=1,SUM('raw data'!D80:L80)/SUM('raw data'!C80:L80),IF(C80=2,SUM('raw data'!E80:L80)/SUM('raw data'!D80:L80),IF(C80=3,SUM('raw data'!F80:L80)/SUM('raw data'!E80:L80),IF(C80=4,SUM('raw data'!G80:L80)/SUM('raw data'!F80:L80,IF(C80=5,SUM('raw data'!H80:L80)/SUM('raw data'!G80:L80),IF(C80=6,SUM('raw data'!I80:L80)/SUM('raw data'!H80:L80),IF(C80=7,SUM('raw data'!J80:L80)/SUM('raw data'!I80:L80),IF(C80=8,SUM('raw data'!K80:L80)/SUM('raw data'!J80:L80),IF(C80=9,SUM('raw data'!L80:L80)/SUM('raw data'!K80:L80)))))))))))))</f>
        <v>1</v>
      </c>
      <c r="H80" s="26"/>
      <c r="I80" s="26">
        <f>IF(C80="","",IF(C80=0,SUM('raw data'!D80:L80)/SUM('raw data'!B80:L80),IF(C80=1,SUM('raw data'!E80:L80)/SUM('raw data'!C80:L80),IF(C80=2,SUM('raw data'!F80:L80)/SUM('raw data'!D80:L80),IF(C80=3,SUM('raw data'!G80:L80)/SUM('raw data'!E80:L80),IF(C80=4,SUM('raw data'!H80:L80)/SUM('raw data'!F80:L80,IF(C80=5,SUM('raw data'!I80:L80)/SUM('raw data'!G80:L80),IF(C80=6,SUM('raw data'!J80:L80)/SUM('raw data'!H80:L80),IF(C80=7,SUM('raw data'!K80:L80)/SUM('raw data'!I80:L80),IF(C80=8,SUM('raw data'!L80:L80)/SUM('raw data'!J80:L80),)))))))))))</f>
        <v>0.6</v>
      </c>
      <c r="J80" s="26"/>
      <c r="K80" s="26">
        <f>IF(C80="","",IF(C80=0,SUM('raw data'!E80:L80)/SUM('raw data'!B80:L80),IF(C80=1,SUM('raw data'!F80:L80)/SUM('raw data'!C80:L80),IF(C80=2,SUM('raw data'!G80:L80)/SUM('raw data'!D80:L80),IF(C80=3,SUM('raw data'!H80:L80)/SUM('raw data'!E80:L80),IF(C80=4,SUM('raw data'!I80:L80)/SUM('raw data'!F80:L80,IF(C80=5,SUM('raw data'!J80:L80)/SUM('raw data'!G80:L80),IF(C80=6,SUM('raw data'!K80:L80)/SUM('raw data'!H80:L80),IF(C80=7,SUM('raw data'!L80:L80)/SUM('raw data'!I80:L80)))))))))))</f>
        <v>0.2</v>
      </c>
      <c r="L80" s="26"/>
      <c r="M80" s="26">
        <f>IF(C80="","",IF(C80=0,SUM('raw data'!F80:L80)/SUM('raw data'!B80:L80),IF(C80=1,SUM('raw data'!G80:L80)/SUM('raw data'!C80:L80),IF(C80=2,SUM('raw data'!H80:L80)/SUM('raw data'!D80:L80),IF(C80=3,SUM('raw data'!I80:L80)/SUM('raw data'!E80:L80),IF(C80=4,SUM('raw data'!J80:L80)/SUM('raw data'!F80:L80,IF(C80=5,SUM('raw data'!K80:L80)/SUM('raw data'!G80:L80),IF(C80=6,SUM('raw data'!L80:L80)/SUM('raw data'!H80:L80),)))))))))</f>
        <v>0</v>
      </c>
      <c r="N80" s="26"/>
      <c r="O80" s="26">
        <f>IF(C80="","",IF(C80=0,SUM('raw data'!G80:L80)/SUM('raw data'!B80:L80),IF(C80=1,SUM('raw data'!H80:L80)/SUM('raw data'!C80:L80),IF(C80=2,SUM('raw data'!I80:L80)/SUM('raw data'!D80:L80),IF(C80=3,SUM('raw data'!J80:L80)/SUM('raw data'!E80:L80),IF(C80=4,SUM('raw data'!K80:L80)/SUM('raw data'!F80:L80,IF(C80=5,SUM('raw data'!L80:L80)/SUM('raw data'!G80:L80)))))))))</f>
        <v>0</v>
      </c>
      <c r="P80" s="26"/>
      <c r="Q80" s="26">
        <f>IF(C80="","",IF(C80=0,SUM('raw data'!H80:L80)/SUM('raw data'!B80:L80),IF(C80=1,SUM('raw data'!I80:L80)/SUM('raw data'!C80:L80),IF(C80=2,SUM('raw data'!J80:L80)/SUM('raw data'!D80:L80),IF(C80=3,SUM('raw data'!K80:L80)/SUM('raw data'!E80:L80),IF(C80=4,SUM('raw data'!L80:L80)/SUM('raw data'!F80:L80,)))))))</f>
        <v>0</v>
      </c>
      <c r="R80" s="26"/>
      <c r="S80" s="26">
        <f>IF(C80="","",IF(C80=0,SUM('raw data'!I80:L80)/SUM('raw data'!B80:L80),IF(C80=1,SUM('raw data'!J80:L80)/SUM('raw data'!C80:L80),IF(C80=2,SUM('raw data'!K80:L80)/SUM('raw data'!D80:L80),IF(C80=3,SUM('raw data'!L80:L80)/SUM('raw data'!E80:L80))))))</f>
        <v>0</v>
      </c>
      <c r="T80" s="26"/>
      <c r="U80" s="26">
        <f>IF(C80="","",IF(C80=0,SUM('raw data'!J80:L80)/SUM('raw data'!B80:L80),IF(C80=1,SUM('raw data'!K80:L80)/SUM('raw data'!C80:L80),IF(C80=2,SUM('raw data'!L80:L80)/SUM('raw data'!D80:L80)))))</f>
        <v>0</v>
      </c>
    </row>
    <row r="81" spans="1:21" x14ac:dyDescent="0.3">
      <c r="C81" s="24"/>
      <c r="D81" s="24"/>
      <c r="E81" s="24"/>
      <c r="G81" s="13" t="str">
        <f>IF(C81="","",IF(C81=0,SUM('raw data'!C81:L81)/SUM('raw data'!B81:L81),IF(C81=1,SUM('raw data'!D81:L81)/SUM('raw data'!C81:L81),IF(C81=2,SUM('raw data'!E81:L81)/SUM('raw data'!D81:L81),IF(C81=3,SUM('raw data'!F81:L81)/SUM('raw data'!E81:L81),IF(C81=4,SUM('raw data'!G81:L81)/SUM('raw data'!F81:L81,IF(C81=5,SUM('raw data'!H81:L81)/SUM('raw data'!G81:L81),IF(C81=6,SUM('raw data'!I81:L81)/SUM('raw data'!H81:L81),IF(C81=7,SUM('raw data'!J81:L81)/SUM('raw data'!I81:L81),IF(C81=8,SUM('raw data'!K81:L81)/SUM('raw data'!J81:L81),IF(C81=9,SUM('raw data'!L81:L81)/SUM('raw data'!K81:L81)))))))))))))</f>
        <v/>
      </c>
      <c r="H81" s="26"/>
      <c r="I81" s="26" t="str">
        <f>IF(C81="","",IF(C81=0,SUM('raw data'!D81:L81)/SUM('raw data'!B81:L81),IF(C81=1,SUM('raw data'!E81:L81)/SUM('raw data'!C81:L81),IF(C81=2,SUM('raw data'!F81:L81)/SUM('raw data'!D81:L81),IF(C81=3,SUM('raw data'!G81:L81)/SUM('raw data'!E81:L81),IF(C81=4,SUM('raw data'!H81:L81)/SUM('raw data'!F81:L81,IF(C81=5,SUM('raw data'!I81:L81)/SUM('raw data'!G81:L81),IF(C81=6,SUM('raw data'!J81:L81)/SUM('raw data'!H81:L81),IF(C81=7,SUM('raw data'!K81:L81)/SUM('raw data'!I81:L81),IF(C81=8,SUM('raw data'!L81:L81)/SUM('raw data'!J81:L81),)))))))))))</f>
        <v/>
      </c>
      <c r="J81" s="26"/>
      <c r="K81" s="26" t="str">
        <f>IF(C81="","",IF(C81=0,SUM('raw data'!E81:L81)/SUM('raw data'!B81:L81),IF(C81=1,SUM('raw data'!F81:L81)/SUM('raw data'!C81:L81),IF(C81=2,SUM('raw data'!G81:L81)/SUM('raw data'!D81:L81),IF(C81=3,SUM('raw data'!H81:L81)/SUM('raw data'!E81:L81),IF(C81=4,SUM('raw data'!I81:L81)/SUM('raw data'!F81:L81,IF(C81=5,SUM('raw data'!J81:L81)/SUM('raw data'!G81:L81),IF(C81=6,SUM('raw data'!K81:L81)/SUM('raw data'!H81:L81),IF(C81=7,SUM('raw data'!L81:L81)/SUM('raw data'!I81:L81)))))))))))</f>
        <v/>
      </c>
      <c r="L81" s="26"/>
      <c r="M81" s="26" t="str">
        <f>IF(C81="","",IF(C81=0,SUM('raw data'!F81:L81)/SUM('raw data'!B81:L81),IF(C81=1,SUM('raw data'!G81:L81)/SUM('raw data'!C81:L81),IF(C81=2,SUM('raw data'!H81:L81)/SUM('raw data'!D81:L81),IF(C81=3,SUM('raw data'!I81:L81)/SUM('raw data'!E81:L81),IF(C81=4,SUM('raw data'!J81:L81)/SUM('raw data'!F81:L81,IF(C81=5,SUM('raw data'!K81:L81)/SUM('raw data'!G81:L81),IF(C81=6,SUM('raw data'!L81:L81)/SUM('raw data'!H81:L81),)))))))))</f>
        <v/>
      </c>
      <c r="N81" s="26"/>
      <c r="O81" s="26" t="str">
        <f>IF(C81="","",IF(C81=0,SUM('raw data'!G81:L81)/SUM('raw data'!B81:L81),IF(C81=1,SUM('raw data'!H81:L81)/SUM('raw data'!C81:L81),IF(C81=2,SUM('raw data'!I81:L81)/SUM('raw data'!D81:L81),IF(C81=3,SUM('raw data'!J81:L81)/SUM('raw data'!E81:L81),IF(C81=4,SUM('raw data'!K81:L81)/SUM('raw data'!F81:L81,IF(C81=5,SUM('raw data'!L81:L81)/SUM('raw data'!G81:L81)))))))))</f>
        <v/>
      </c>
      <c r="P81" s="26"/>
      <c r="Q81" s="26" t="str">
        <f>IF(C81="","",IF(C81=0,SUM('raw data'!H81:L81)/SUM('raw data'!B81:L81),IF(C81=1,SUM('raw data'!I81:L81)/SUM('raw data'!C81:L81),IF(C81=2,SUM('raw data'!J81:L81)/SUM('raw data'!D81:L81),IF(C81=3,SUM('raw data'!K81:L81)/SUM('raw data'!E81:L81),IF(C81=4,SUM('raw data'!L81:L81)/SUM('raw data'!F81:L81,)))))))</f>
        <v/>
      </c>
      <c r="R81" s="26"/>
      <c r="S81" s="26" t="str">
        <f>IF(C81="","",IF(C81=0,SUM('raw data'!I81:L81)/SUM('raw data'!B81:L81),IF(C81=1,SUM('raw data'!J81:L81)/SUM('raw data'!C81:L81),IF(C81=2,SUM('raw data'!K81:L81)/SUM('raw data'!D81:L81),IF(C81=3,SUM('raw data'!L81:L81)/SUM('raw data'!E81:L81))))))</f>
        <v/>
      </c>
      <c r="T81" s="26"/>
      <c r="U81" s="26" t="str">
        <f>IF(C81="","",IF(C81=0,SUM('raw data'!J81:L81)/SUM('raw data'!B81:L81),IF(C81=1,SUM('raw data'!K81:L81)/SUM('raw data'!C81:L81),IF(C81=2,SUM('raw data'!L81:L81)/SUM('raw data'!D81:L81)))))</f>
        <v/>
      </c>
    </row>
    <row r="82" spans="1:21" x14ac:dyDescent="0.3">
      <c r="A82" t="s">
        <v>40</v>
      </c>
      <c r="C82" s="15">
        <v>1</v>
      </c>
      <c r="D82" s="24"/>
      <c r="E82" s="24">
        <f>'raw data'!N82</f>
        <v>1</v>
      </c>
      <c r="G82" s="13">
        <f>IF(C82="","",IF(C82=0,SUM('raw data'!C82:L82)/SUM('raw data'!B82:L82),IF(C82=1,SUM('raw data'!D82:L82)/SUM('raw data'!C82:L82),IF(C82=2,SUM('raw data'!E82:L82)/SUM('raw data'!D82:L82),IF(C82=3,SUM('raw data'!F82:L82)/SUM('raw data'!E82:L82),IF(C82=4,SUM('raw data'!G82:L82)/SUM('raw data'!F82:L82,IF(C82=5,SUM('raw data'!H82:L82)/SUM('raw data'!G82:L82),IF(C82=6,SUM('raw data'!I82:L82)/SUM('raw data'!H82:L82),IF(C82=7,SUM('raw data'!J82:L82)/SUM('raw data'!I82:L82),IF(C82=8,SUM('raw data'!K82:L82)/SUM('raw data'!J82:L82),IF(C82=9,SUM('raw data'!L82:L82)/SUM('raw data'!K82:L82)))))))))))))</f>
        <v>0</v>
      </c>
      <c r="H82" s="26"/>
      <c r="I82" s="26">
        <f>IF(C82="","",IF(C82=0,SUM('raw data'!D82:L82)/SUM('raw data'!B82:L82),IF(C82=1,SUM('raw data'!E82:L82)/SUM('raw data'!C82:L82),IF(C82=2,SUM('raw data'!F82:L82)/SUM('raw data'!D82:L82),IF(C82=3,SUM('raw data'!G82:L82)/SUM('raw data'!E82:L82),IF(C82=4,SUM('raw data'!H82:L82)/SUM('raw data'!F82:L82,IF(C82=5,SUM('raw data'!I82:L82)/SUM('raw data'!G82:L82),IF(C82=6,SUM('raw data'!J82:L82)/SUM('raw data'!H82:L82),IF(C82=7,SUM('raw data'!K82:L82)/SUM('raw data'!I82:L82),IF(C82=8,SUM('raw data'!L82:L82)/SUM('raw data'!J82:L82),)))))))))))</f>
        <v>0</v>
      </c>
      <c r="J82" s="26"/>
      <c r="K82" s="26">
        <f>IF(C82="","",IF(C82=0,SUM('raw data'!E82:L82)/SUM('raw data'!B82:L82),IF(C82=1,SUM('raw data'!F82:L82)/SUM('raw data'!C82:L82),IF(C82=2,SUM('raw data'!G82:L82)/SUM('raw data'!D82:L82),IF(C82=3,SUM('raw data'!H82:L82)/SUM('raw data'!E82:L82),IF(C82=4,SUM('raw data'!I82:L82)/SUM('raw data'!F82:L82,IF(C82=5,SUM('raw data'!J82:L82)/SUM('raw data'!G82:L82),IF(C82=6,SUM('raw data'!K82:L82)/SUM('raw data'!H82:L82),IF(C82=7,SUM('raw data'!L82:L82)/SUM('raw data'!I82:L82)))))))))))</f>
        <v>0</v>
      </c>
      <c r="L82" s="26"/>
      <c r="M82" s="26">
        <f>IF(C82="","",IF(C82=0,SUM('raw data'!F82:L82)/SUM('raw data'!B82:L82),IF(C82=1,SUM('raw data'!G82:L82)/SUM('raw data'!C82:L82),IF(C82=2,SUM('raw data'!H82:L82)/SUM('raw data'!D82:L82),IF(C82=3,SUM('raw data'!I82:L82)/SUM('raw data'!E82:L82),IF(C82=4,SUM('raw data'!J82:L82)/SUM('raw data'!F82:L82,IF(C82=5,SUM('raw data'!K82:L82)/SUM('raw data'!G82:L82),IF(C82=6,SUM('raw data'!L82:L82)/SUM('raw data'!H82:L82),)))))))))</f>
        <v>0</v>
      </c>
      <c r="N82" s="26"/>
      <c r="O82" s="26">
        <f>IF(C82="","",IF(C82=0,SUM('raw data'!G82:L82)/SUM('raw data'!B82:L82),IF(C82=1,SUM('raw data'!H82:L82)/SUM('raw data'!C82:L82),IF(C82=2,SUM('raw data'!I82:L82)/SUM('raw data'!D82:L82),IF(C82=3,SUM('raw data'!J82:L82)/SUM('raw data'!E82:L82),IF(C82=4,SUM('raw data'!K82:L82)/SUM('raw data'!F82:L82,IF(C82=5,SUM('raw data'!L82:L82)/SUM('raw data'!G82:L82)))))))))</f>
        <v>0</v>
      </c>
      <c r="P82" s="26"/>
      <c r="Q82" s="26">
        <f>IF(C82="","",IF(C82=0,SUM('raw data'!H82:L82)/SUM('raw data'!B82:L82),IF(C82=1,SUM('raw data'!I82:L82)/SUM('raw data'!C82:L82),IF(C82=2,SUM('raw data'!J82:L82)/SUM('raw data'!D82:L82),IF(C82=3,SUM('raw data'!K82:L82)/SUM('raw data'!E82:L82),IF(C82=4,SUM('raw data'!L82:L82)/SUM('raw data'!F82:L82,)))))))</f>
        <v>0</v>
      </c>
      <c r="R82" s="26"/>
      <c r="S82" s="26">
        <f>IF(C82="","",IF(C82=0,SUM('raw data'!I82:L82)/SUM('raw data'!B82:L82),IF(C82=1,SUM('raw data'!J82:L82)/SUM('raw data'!C82:L82),IF(C82=2,SUM('raw data'!K82:L82)/SUM('raw data'!D82:L82),IF(C82=3,SUM('raw data'!L82:L82)/SUM('raw data'!E82:L82))))))</f>
        <v>0</v>
      </c>
      <c r="T82" s="26"/>
      <c r="U82" s="26">
        <f>IF(C82="","",IF(C82=0,SUM('raw data'!J82:L82)/SUM('raw data'!B82:L82),IF(C82=1,SUM('raw data'!K82:L82)/SUM('raw data'!C82:L82),IF(C82=2,SUM('raw data'!L82:L82)/SUM('raw data'!D82:L82)))))</f>
        <v>0</v>
      </c>
    </row>
    <row r="83" spans="1:21" x14ac:dyDescent="0.3">
      <c r="A83" t="s">
        <v>3</v>
      </c>
      <c r="C83" s="15">
        <v>0</v>
      </c>
      <c r="D83" s="24"/>
      <c r="E83" s="24">
        <f>'raw data'!N83</f>
        <v>0.8</v>
      </c>
      <c r="G83" s="13">
        <f>IF(C83="","",IF(C83=0,SUM('raw data'!C83:L83)/SUM('raw data'!B83:L83),IF(C83=1,SUM('raw data'!D83:L83)/SUM('raw data'!C83:L83),IF(C83=2,SUM('raw data'!E83:L83)/SUM('raw data'!D83:L83),IF(C83=3,SUM('raw data'!F83:L83)/SUM('raw data'!E83:L83),IF(C83=4,SUM('raw data'!G83:L83)/SUM('raw data'!F83:L83,IF(C83=5,SUM('raw data'!H83:L83)/SUM('raw data'!G83:L83),IF(C83=6,SUM('raw data'!I83:L83)/SUM('raw data'!H83:L83),IF(C83=7,SUM('raw data'!J83:L83)/SUM('raw data'!I83:L83),IF(C83=8,SUM('raw data'!K83:L83)/SUM('raw data'!J83:L83),IF(C83=9,SUM('raw data'!L83:L83)/SUM('raw data'!K83:L83)))))))))))))</f>
        <v>0.6</v>
      </c>
      <c r="H83" s="26"/>
      <c r="I83" s="26">
        <f>IF(C83="","",IF(C83=0,SUM('raw data'!D83:L83)/SUM('raw data'!B83:L83),IF(C83=1,SUM('raw data'!E83:L83)/SUM('raw data'!C83:L83),IF(C83=2,SUM('raw data'!F83:L83)/SUM('raw data'!D83:L83),IF(C83=3,SUM('raw data'!G83:L83)/SUM('raw data'!E83:L83),IF(C83=4,SUM('raw data'!H83:L83)/SUM('raw data'!F83:L83,IF(C83=5,SUM('raw data'!I83:L83)/SUM('raw data'!G83:L83),IF(C83=6,SUM('raw data'!J83:L83)/SUM('raw data'!H83:L83),IF(C83=7,SUM('raw data'!K83:L83)/SUM('raw data'!I83:L83),IF(C83=8,SUM('raw data'!L83:L83)/SUM('raw data'!J83:L83),)))))))))))</f>
        <v>0.2</v>
      </c>
      <c r="J83" s="26"/>
      <c r="K83" s="26">
        <f>IF(C83="","",IF(C83=0,SUM('raw data'!E83:L83)/SUM('raw data'!B83:L83),IF(C83=1,SUM('raw data'!F83:L83)/SUM('raw data'!C83:L83),IF(C83=2,SUM('raw data'!G83:L83)/SUM('raw data'!D83:L83),IF(C83=3,SUM('raw data'!H83:L83)/SUM('raw data'!E83:L83),IF(C83=4,SUM('raw data'!I83:L83)/SUM('raw data'!F83:L83,IF(C83=5,SUM('raw data'!J83:L83)/SUM('raw data'!G83:L83),IF(C83=6,SUM('raw data'!K83:L83)/SUM('raw data'!H83:L83),IF(C83=7,SUM('raw data'!L83:L83)/SUM('raw data'!I83:L83)))))))))))</f>
        <v>0</v>
      </c>
      <c r="L83" s="26"/>
      <c r="M83" s="26">
        <f>IF(C83="","",IF(C83=0,SUM('raw data'!F83:L83)/SUM('raw data'!B83:L83),IF(C83=1,SUM('raw data'!G83:L83)/SUM('raw data'!C83:L83),IF(C83=2,SUM('raw data'!H83:L83)/SUM('raw data'!D83:L83),IF(C83=3,SUM('raw data'!I83:L83)/SUM('raw data'!E83:L83),IF(C83=4,SUM('raw data'!J83:L83)/SUM('raw data'!F83:L83,IF(C83=5,SUM('raw data'!K83:L83)/SUM('raw data'!G83:L83),IF(C83=6,SUM('raw data'!L83:L83)/SUM('raw data'!H83:L83),)))))))))</f>
        <v>0</v>
      </c>
      <c r="N83" s="26"/>
      <c r="O83" s="26">
        <f>IF(C83="","",IF(C83=0,SUM('raw data'!G83:L83)/SUM('raw data'!B83:L83),IF(C83=1,SUM('raw data'!H83:L83)/SUM('raw data'!C83:L83),IF(C83=2,SUM('raw data'!I83:L83)/SUM('raw data'!D83:L83),IF(C83=3,SUM('raw data'!J83:L83)/SUM('raw data'!E83:L83),IF(C83=4,SUM('raw data'!K83:L83)/SUM('raw data'!F83:L83,IF(C83=5,SUM('raw data'!L83:L83)/SUM('raw data'!G83:L83)))))))))</f>
        <v>0</v>
      </c>
      <c r="P83" s="26"/>
      <c r="Q83" s="26">
        <f>IF(C83="","",IF(C83=0,SUM('raw data'!H83:L83)/SUM('raw data'!B83:L83),IF(C83=1,SUM('raw data'!I83:L83)/SUM('raw data'!C83:L83),IF(C83=2,SUM('raw data'!J83:L83)/SUM('raw data'!D83:L83),IF(C83=3,SUM('raw data'!K83:L83)/SUM('raw data'!E83:L83),IF(C83=4,SUM('raw data'!L83:L83)/SUM('raw data'!F83:L83,)))))))</f>
        <v>0</v>
      </c>
      <c r="R83" s="26"/>
      <c r="S83" s="26">
        <f>IF(C83="","",IF(C83=0,SUM('raw data'!I83:L83)/SUM('raw data'!B83:L83),IF(C83=1,SUM('raw data'!J83:L83)/SUM('raw data'!C83:L83),IF(C83=2,SUM('raw data'!K83:L83)/SUM('raw data'!D83:L83),IF(C83=3,SUM('raw data'!L83:L83)/SUM('raw data'!E83:L83))))))</f>
        <v>0</v>
      </c>
      <c r="T83" s="26"/>
      <c r="U83" s="26">
        <f>IF(C83="","",IF(C83=0,SUM('raw data'!J83:L83)/SUM('raw data'!B83:L83),IF(C83=1,SUM('raw data'!K83:L83)/SUM('raw data'!C83:L83),IF(C83=2,SUM('raw data'!L83:L83)/SUM('raw data'!D83:L83)))))</f>
        <v>0</v>
      </c>
    </row>
    <row r="84" spans="1:21" x14ac:dyDescent="0.3">
      <c r="A84" t="s">
        <v>41</v>
      </c>
      <c r="C84" s="15">
        <v>0</v>
      </c>
      <c r="D84" s="24"/>
      <c r="E84" s="24">
        <f>'raw data'!N84</f>
        <v>1</v>
      </c>
      <c r="G84" s="13">
        <f>IF(C84="","",IF(C84=0,SUM('raw data'!C84:L84)/SUM('raw data'!B84:L84),IF(C84=1,SUM('raw data'!D84:L84)/SUM('raw data'!C84:L84),IF(C84=2,SUM('raw data'!E84:L84)/SUM('raw data'!D84:L84),IF(C84=3,SUM('raw data'!F84:L84)/SUM('raw data'!E84:L84),IF(C84=4,SUM('raw data'!G84:L84)/SUM('raw data'!F84:L84,IF(C84=5,SUM('raw data'!H84:L84)/SUM('raw data'!G84:L84),IF(C84=6,SUM('raw data'!I84:L84)/SUM('raw data'!H84:L84),IF(C84=7,SUM('raw data'!J84:L84)/SUM('raw data'!I84:L84),IF(C84=8,SUM('raw data'!K84:L84)/SUM('raw data'!J84:L84),IF(C84=9,SUM('raw data'!L84:L84)/SUM('raw data'!K84:L84)))))))))))))</f>
        <v>1</v>
      </c>
      <c r="H84" s="26"/>
      <c r="I84" s="26">
        <f>IF(C84="","",IF(C84=0,SUM('raw data'!D84:L84)/SUM('raw data'!B84:L84),IF(C84=1,SUM('raw data'!E84:L84)/SUM('raw data'!C84:L84),IF(C84=2,SUM('raw data'!F84:L84)/SUM('raw data'!D84:L84),IF(C84=3,SUM('raw data'!G84:L84)/SUM('raw data'!E84:L84),IF(C84=4,SUM('raw data'!H84:L84)/SUM('raw data'!F84:L84,IF(C84=5,SUM('raw data'!I84:L84)/SUM('raw data'!G84:L84),IF(C84=6,SUM('raw data'!J84:L84)/SUM('raw data'!H84:L84),IF(C84=7,SUM('raw data'!K84:L84)/SUM('raw data'!I84:L84),IF(C84=8,SUM('raw data'!L84:L84)/SUM('raw data'!J84:L84),)))))))))))</f>
        <v>0</v>
      </c>
      <c r="J84" s="26"/>
      <c r="K84" s="26">
        <f>IF(C84="","",IF(C84=0,SUM('raw data'!E84:L84)/SUM('raw data'!B84:L84),IF(C84=1,SUM('raw data'!F84:L84)/SUM('raw data'!C84:L84),IF(C84=2,SUM('raw data'!G84:L84)/SUM('raw data'!D84:L84),IF(C84=3,SUM('raw data'!H84:L84)/SUM('raw data'!E84:L84),IF(C84=4,SUM('raw data'!I84:L84)/SUM('raw data'!F84:L84,IF(C84=5,SUM('raw data'!J84:L84)/SUM('raw data'!G84:L84),IF(C84=6,SUM('raw data'!K84:L84)/SUM('raw data'!H84:L84),IF(C84=7,SUM('raw data'!L84:L84)/SUM('raw data'!I84:L84)))))))))))</f>
        <v>0</v>
      </c>
      <c r="L84" s="26"/>
      <c r="M84" s="26">
        <f>IF(C84="","",IF(C84=0,SUM('raw data'!F84:L84)/SUM('raw data'!B84:L84),IF(C84=1,SUM('raw data'!G84:L84)/SUM('raw data'!C84:L84),IF(C84=2,SUM('raw data'!H84:L84)/SUM('raw data'!D84:L84),IF(C84=3,SUM('raw data'!I84:L84)/SUM('raw data'!E84:L84),IF(C84=4,SUM('raw data'!J84:L84)/SUM('raw data'!F84:L84,IF(C84=5,SUM('raw data'!K84:L84)/SUM('raw data'!G84:L84),IF(C84=6,SUM('raw data'!L84:L84)/SUM('raw data'!H84:L84),)))))))))</f>
        <v>0</v>
      </c>
      <c r="N84" s="26"/>
      <c r="O84" s="26">
        <f>IF(C84="","",IF(C84=0,SUM('raw data'!G84:L84)/SUM('raw data'!B84:L84),IF(C84=1,SUM('raw data'!H84:L84)/SUM('raw data'!C84:L84),IF(C84=2,SUM('raw data'!I84:L84)/SUM('raw data'!D84:L84),IF(C84=3,SUM('raw data'!J84:L84)/SUM('raw data'!E84:L84),IF(C84=4,SUM('raw data'!K84:L84)/SUM('raw data'!F84:L84,IF(C84=5,SUM('raw data'!L84:L84)/SUM('raw data'!G84:L84)))))))))</f>
        <v>0</v>
      </c>
      <c r="P84" s="26"/>
      <c r="Q84" s="26">
        <f>IF(C84="","",IF(C84=0,SUM('raw data'!H84:L84)/SUM('raw data'!B84:L84),IF(C84=1,SUM('raw data'!I84:L84)/SUM('raw data'!C84:L84),IF(C84=2,SUM('raw data'!J84:L84)/SUM('raw data'!D84:L84),IF(C84=3,SUM('raw data'!K84:L84)/SUM('raw data'!E84:L84),IF(C84=4,SUM('raw data'!L84:L84)/SUM('raw data'!F84:L84,)))))))</f>
        <v>0</v>
      </c>
      <c r="R84" s="26"/>
      <c r="S84" s="26">
        <f>IF(C84="","",IF(C84=0,SUM('raw data'!I84:L84)/SUM('raw data'!B84:L84),IF(C84=1,SUM('raw data'!J84:L84)/SUM('raw data'!C84:L84),IF(C84=2,SUM('raw data'!K84:L84)/SUM('raw data'!D84:L84),IF(C84=3,SUM('raw data'!L84:L84)/SUM('raw data'!E84:L84))))))</f>
        <v>0</v>
      </c>
      <c r="T84" s="26"/>
      <c r="U84" s="26">
        <f>IF(C84="","",IF(C84=0,SUM('raw data'!J84:L84)/SUM('raw data'!B84:L84),IF(C84=1,SUM('raw data'!K84:L84)/SUM('raw data'!C84:L84),IF(C84=2,SUM('raw data'!L84:L84)/SUM('raw data'!D84:L84)))))</f>
        <v>0</v>
      </c>
    </row>
    <row r="85" spans="1:21" x14ac:dyDescent="0.3">
      <c r="C85" s="24"/>
      <c r="D85" s="24"/>
      <c r="E85" s="24"/>
      <c r="G85" s="13" t="str">
        <f>IF(C85="","",IF(C85=0,SUM('raw data'!C85:L85)/SUM('raw data'!B85:L85),IF(C85=1,SUM('raw data'!D85:L85)/SUM('raw data'!C85:L85),IF(C85=2,SUM('raw data'!E85:L85)/SUM('raw data'!D85:L85),IF(C85=3,SUM('raw data'!F85:L85)/SUM('raw data'!E85:L85),IF(C85=4,SUM('raw data'!G85:L85)/SUM('raw data'!F85:L85,IF(C85=5,SUM('raw data'!H85:L85)/SUM('raw data'!G85:L85),IF(C85=6,SUM('raw data'!I85:L85)/SUM('raw data'!H85:L85),IF(C85=7,SUM('raw data'!J85:L85)/SUM('raw data'!I85:L85),IF(C85=8,SUM('raw data'!K85:L85)/SUM('raw data'!J85:L85),IF(C85=9,SUM('raw data'!L85:L85)/SUM('raw data'!K85:L85)))))))))))))</f>
        <v/>
      </c>
      <c r="H85" s="26"/>
      <c r="I85" s="26" t="str">
        <f>IF(C85="","",IF(C85=0,SUM('raw data'!D85:L85)/SUM('raw data'!B85:L85),IF(C85=1,SUM('raw data'!E85:L85)/SUM('raw data'!C85:L85),IF(C85=2,SUM('raw data'!F85:L85)/SUM('raw data'!D85:L85),IF(C85=3,SUM('raw data'!G85:L85)/SUM('raw data'!E85:L85),IF(C85=4,SUM('raw data'!H85:L85)/SUM('raw data'!F85:L85,IF(C85=5,SUM('raw data'!I85:L85)/SUM('raw data'!G85:L85),IF(C85=6,SUM('raw data'!J85:L85)/SUM('raw data'!H85:L85),IF(C85=7,SUM('raw data'!K85:L85)/SUM('raw data'!I85:L85),IF(C85=8,SUM('raw data'!L85:L85)/SUM('raw data'!J85:L85),)))))))))))</f>
        <v/>
      </c>
      <c r="J85" s="26"/>
      <c r="K85" s="26" t="str">
        <f>IF(C85="","",IF(C85=0,SUM('raw data'!E85:L85)/SUM('raw data'!B85:L85),IF(C85=1,SUM('raw data'!F85:L85)/SUM('raw data'!C85:L85),IF(C85=2,SUM('raw data'!G85:L85)/SUM('raw data'!D85:L85),IF(C85=3,SUM('raw data'!H85:L85)/SUM('raw data'!E85:L85),IF(C85=4,SUM('raw data'!I85:L85)/SUM('raw data'!F85:L85,IF(C85=5,SUM('raw data'!J85:L85)/SUM('raw data'!G85:L85),IF(C85=6,SUM('raw data'!K85:L85)/SUM('raw data'!H85:L85),IF(C85=7,SUM('raw data'!L85:L85)/SUM('raw data'!I85:L85)))))))))))</f>
        <v/>
      </c>
      <c r="L85" s="26"/>
      <c r="M85" s="26" t="str">
        <f>IF(C85="","",IF(C85=0,SUM('raw data'!F85:L85)/SUM('raw data'!B85:L85),IF(C85=1,SUM('raw data'!G85:L85)/SUM('raw data'!C85:L85),IF(C85=2,SUM('raw data'!H85:L85)/SUM('raw data'!D85:L85),IF(C85=3,SUM('raw data'!I85:L85)/SUM('raw data'!E85:L85),IF(C85=4,SUM('raw data'!J85:L85)/SUM('raw data'!F85:L85,IF(C85=5,SUM('raw data'!K85:L85)/SUM('raw data'!G85:L85),IF(C85=6,SUM('raw data'!L85:L85)/SUM('raw data'!H85:L85),)))))))))</f>
        <v/>
      </c>
      <c r="N85" s="26"/>
      <c r="O85" s="26" t="str">
        <f>IF(C85="","",IF(C85=0,SUM('raw data'!G85:L85)/SUM('raw data'!B85:L85),IF(C85=1,SUM('raw data'!H85:L85)/SUM('raw data'!C85:L85),IF(C85=2,SUM('raw data'!I85:L85)/SUM('raw data'!D85:L85),IF(C85=3,SUM('raw data'!J85:L85)/SUM('raw data'!E85:L85),IF(C85=4,SUM('raw data'!K85:L85)/SUM('raw data'!F85:L85,IF(C85=5,SUM('raw data'!L85:L85)/SUM('raw data'!G85:L85)))))))))</f>
        <v/>
      </c>
      <c r="P85" s="26"/>
      <c r="Q85" s="26" t="str">
        <f>IF(C85="","",IF(C85=0,SUM('raw data'!H85:L85)/SUM('raw data'!B85:L85),IF(C85=1,SUM('raw data'!I85:L85)/SUM('raw data'!C85:L85),IF(C85=2,SUM('raw data'!J85:L85)/SUM('raw data'!D85:L85),IF(C85=3,SUM('raw data'!K85:L85)/SUM('raw data'!E85:L85),IF(C85=4,SUM('raw data'!L85:L85)/SUM('raw data'!F85:L85,)))))))</f>
        <v/>
      </c>
      <c r="R85" s="26"/>
      <c r="S85" s="26" t="str">
        <f>IF(C85="","",IF(C85=0,SUM('raw data'!I85:L85)/SUM('raw data'!B85:L85),IF(C85=1,SUM('raw data'!J85:L85)/SUM('raw data'!C85:L85),IF(C85=2,SUM('raw data'!K85:L85)/SUM('raw data'!D85:L85),IF(C85=3,SUM('raw data'!L85:L85)/SUM('raw data'!E85:L85))))))</f>
        <v/>
      </c>
      <c r="T85" s="26"/>
      <c r="U85" s="26" t="str">
        <f>IF(C85="","",IF(C85=0,SUM('raw data'!J85:L85)/SUM('raw data'!B85:L85),IF(C85=1,SUM('raw data'!K85:L85)/SUM('raw data'!C85:L85),IF(C85=2,SUM('raw data'!L85:L85)/SUM('raw data'!D85:L85)))))</f>
        <v/>
      </c>
    </row>
    <row r="86" spans="1:21" x14ac:dyDescent="0.3">
      <c r="C86" s="24"/>
      <c r="D86" s="24"/>
      <c r="E86" s="24"/>
      <c r="G86" s="13" t="str">
        <f>IF(C86="","",IF(C86=0,SUM('raw data'!C86:L86)/SUM('raw data'!B86:L86),IF(C86=1,SUM('raw data'!D86:L86)/SUM('raw data'!C86:L86),IF(C86=2,SUM('raw data'!E86:L86)/SUM('raw data'!D86:L86),IF(C86=3,SUM('raw data'!F86:L86)/SUM('raw data'!E86:L86),IF(C86=4,SUM('raw data'!G86:L86)/SUM('raw data'!F86:L86,IF(C86=5,SUM('raw data'!H86:L86)/SUM('raw data'!G86:L86),IF(C86=6,SUM('raw data'!I86:L86)/SUM('raw data'!H86:L86),IF(C86=7,SUM('raw data'!J86:L86)/SUM('raw data'!I86:L86),IF(C86=8,SUM('raw data'!K86:L86)/SUM('raw data'!J86:L86),IF(C86=9,SUM('raw data'!L86:L86)/SUM('raw data'!K86:L86)))))))))))))</f>
        <v/>
      </c>
      <c r="H86" s="26"/>
      <c r="I86" s="26" t="str">
        <f>IF(C86="","",IF(C86=0,SUM('raw data'!D86:L86)/SUM('raw data'!B86:L86),IF(C86=1,SUM('raw data'!E86:L86)/SUM('raw data'!C86:L86),IF(C86=2,SUM('raw data'!F86:L86)/SUM('raw data'!D86:L86),IF(C86=3,SUM('raw data'!G86:L86)/SUM('raw data'!E86:L86),IF(C86=4,SUM('raw data'!H86:L86)/SUM('raw data'!F86:L86,IF(C86=5,SUM('raw data'!I86:L86)/SUM('raw data'!G86:L86),IF(C86=6,SUM('raw data'!J86:L86)/SUM('raw data'!H86:L86),IF(C86=7,SUM('raw data'!K86:L86)/SUM('raw data'!I86:L86),IF(C86=8,SUM('raw data'!L86:L86)/SUM('raw data'!J86:L86),)))))))))))</f>
        <v/>
      </c>
      <c r="J86" s="26"/>
      <c r="K86" s="26" t="str">
        <f>IF(C86="","",IF(C86=0,SUM('raw data'!E86:L86)/SUM('raw data'!B86:L86),IF(C86=1,SUM('raw data'!F86:L86)/SUM('raw data'!C86:L86),IF(C86=2,SUM('raw data'!G86:L86)/SUM('raw data'!D86:L86),IF(C86=3,SUM('raw data'!H86:L86)/SUM('raw data'!E86:L86),IF(C86=4,SUM('raw data'!I86:L86)/SUM('raw data'!F86:L86,IF(C86=5,SUM('raw data'!J86:L86)/SUM('raw data'!G86:L86),IF(C86=6,SUM('raw data'!K86:L86)/SUM('raw data'!H86:L86),IF(C86=7,SUM('raw data'!L86:L86)/SUM('raw data'!I86:L86)))))))))))</f>
        <v/>
      </c>
      <c r="L86" s="26"/>
      <c r="M86" s="26" t="str">
        <f>IF(C86="","",IF(C86=0,SUM('raw data'!F86:L86)/SUM('raw data'!B86:L86),IF(C86=1,SUM('raw data'!G86:L86)/SUM('raw data'!C86:L86),IF(C86=2,SUM('raw data'!H86:L86)/SUM('raw data'!D86:L86),IF(C86=3,SUM('raw data'!I86:L86)/SUM('raw data'!E86:L86),IF(C86=4,SUM('raw data'!J86:L86)/SUM('raw data'!F86:L86,IF(C86=5,SUM('raw data'!K86:L86)/SUM('raw data'!G86:L86),IF(C86=6,SUM('raw data'!L86:L86)/SUM('raw data'!H86:L86),)))))))))</f>
        <v/>
      </c>
      <c r="N86" s="26"/>
      <c r="O86" s="26" t="str">
        <f>IF(C86="","",IF(C86=0,SUM('raw data'!G86:L86)/SUM('raw data'!B86:L86),IF(C86=1,SUM('raw data'!H86:L86)/SUM('raw data'!C86:L86),IF(C86=2,SUM('raw data'!I86:L86)/SUM('raw data'!D86:L86),IF(C86=3,SUM('raw data'!J86:L86)/SUM('raw data'!E86:L86),IF(C86=4,SUM('raw data'!K86:L86)/SUM('raw data'!F86:L86,IF(C86=5,SUM('raw data'!L86:L86)/SUM('raw data'!G86:L86)))))))))</f>
        <v/>
      </c>
      <c r="P86" s="26"/>
      <c r="Q86" s="26" t="str">
        <f>IF(C86="","",IF(C86=0,SUM('raw data'!H86:L86)/SUM('raw data'!B86:L86),IF(C86=1,SUM('raw data'!I86:L86)/SUM('raw data'!C86:L86),IF(C86=2,SUM('raw data'!J86:L86)/SUM('raw data'!D86:L86),IF(C86=3,SUM('raw data'!K86:L86)/SUM('raw data'!E86:L86),IF(C86=4,SUM('raw data'!L86:L86)/SUM('raw data'!F86:L86,)))))))</f>
        <v/>
      </c>
      <c r="R86" s="26"/>
      <c r="S86" s="26" t="str">
        <f>IF(C86="","",IF(C86=0,SUM('raw data'!I86:L86)/SUM('raw data'!B86:L86),IF(C86=1,SUM('raw data'!J86:L86)/SUM('raw data'!C86:L86),IF(C86=2,SUM('raw data'!K86:L86)/SUM('raw data'!D86:L86),IF(C86=3,SUM('raw data'!L86:L86)/SUM('raw data'!E86:L86))))))</f>
        <v/>
      </c>
      <c r="T86" s="26"/>
      <c r="U86" s="26" t="str">
        <f>IF(C86="","",IF(C86=0,SUM('raw data'!J86:L86)/SUM('raw data'!B86:L86),IF(C86=1,SUM('raw data'!K86:L86)/SUM('raw data'!C86:L86),IF(C86=2,SUM('raw data'!L86:L86)/SUM('raw data'!D86:L86)))))</f>
        <v/>
      </c>
    </row>
    <row r="87" spans="1:21" x14ac:dyDescent="0.3">
      <c r="A87" s="27" t="s">
        <v>42</v>
      </c>
      <c r="C87" s="15">
        <v>0</v>
      </c>
      <c r="D87" s="24"/>
      <c r="E87" s="24">
        <f>'raw data'!N87</f>
        <v>1.2</v>
      </c>
      <c r="G87" s="13">
        <f>IF(C87="","",IF(C87=0,SUM('raw data'!C87:L87)/SUM('raw data'!B87:L87),IF(C87=1,SUM('raw data'!D87:L87)/SUM('raw data'!C87:L87),IF(C87=2,SUM('raw data'!E87:L87)/SUM('raw data'!D87:L87),IF(C87=3,SUM('raw data'!F87:L87)/SUM('raw data'!E87:L87),IF(C87=4,SUM('raw data'!G87:L87)/SUM('raw data'!F87:L87,IF(C87=5,SUM('raw data'!H87:L87)/SUM('raw data'!G87:L87),IF(C87=6,SUM('raw data'!I87:L87)/SUM('raw data'!H87:L87),IF(C87=7,SUM('raw data'!J87:L87)/SUM('raw data'!I87:L87),IF(C87=8,SUM('raw data'!K87:L87)/SUM('raw data'!J87:L87),IF(C87=9,SUM('raw data'!L87:L87)/SUM('raw data'!K87:L87)))))))))))))</f>
        <v>1</v>
      </c>
      <c r="H87" s="26"/>
      <c r="I87" s="26">
        <f>IF(C87="","",IF(C87=0,SUM('raw data'!D87:L87)/SUM('raw data'!B87:L87),IF(C87=1,SUM('raw data'!E87:L87)/SUM('raw data'!C87:L87),IF(C87=2,SUM('raw data'!F87:L87)/SUM('raw data'!D87:L87),IF(C87=3,SUM('raw data'!G87:L87)/SUM('raw data'!E87:L87),IF(C87=4,SUM('raw data'!H87:L87)/SUM('raw data'!F87:L87,IF(C87=5,SUM('raw data'!I87:L87)/SUM('raw data'!G87:L87),IF(C87=6,SUM('raw data'!J87:L87)/SUM('raw data'!H87:L87),IF(C87=7,SUM('raw data'!K87:L87)/SUM('raw data'!I87:L87),IF(C87=8,SUM('raw data'!L87:L87)/SUM('raw data'!J87:L87),)))))))))))</f>
        <v>0.2</v>
      </c>
      <c r="J87" s="26"/>
      <c r="K87" s="26">
        <f>IF(C87="","",IF(C87=0,SUM('raw data'!E87:L87)/SUM('raw data'!B87:L87),IF(C87=1,SUM('raw data'!F87:L87)/SUM('raw data'!C87:L87),IF(C87=2,SUM('raw data'!G87:L87)/SUM('raw data'!D87:L87),IF(C87=3,SUM('raw data'!H87:L87)/SUM('raw data'!E87:L87),IF(C87=4,SUM('raw data'!I87:L87)/SUM('raw data'!F87:L87,IF(C87=5,SUM('raw data'!J87:L87)/SUM('raw data'!G87:L87),IF(C87=6,SUM('raw data'!K87:L87)/SUM('raw data'!H87:L87),IF(C87=7,SUM('raw data'!L87:L87)/SUM('raw data'!I87:L87)))))))))))</f>
        <v>0</v>
      </c>
      <c r="L87" s="26"/>
      <c r="M87" s="26">
        <f>IF(C87="","",IF(C87=0,SUM('raw data'!F87:L87)/SUM('raw data'!B87:L87),IF(C87=1,SUM('raw data'!G87:L87)/SUM('raw data'!C87:L87),IF(C87=2,SUM('raw data'!H87:L87)/SUM('raw data'!D87:L87),IF(C87=3,SUM('raw data'!I87:L87)/SUM('raw data'!E87:L87),IF(C87=4,SUM('raw data'!J87:L87)/SUM('raw data'!F87:L87,IF(C87=5,SUM('raw data'!K87:L87)/SUM('raw data'!G87:L87),IF(C87=6,SUM('raw data'!L87:L87)/SUM('raw data'!H87:L87),)))))))))</f>
        <v>0</v>
      </c>
      <c r="N87" s="26"/>
      <c r="O87" s="26">
        <f>IF(C87="","",IF(C87=0,SUM('raw data'!G87:L87)/SUM('raw data'!B87:L87),IF(C87=1,SUM('raw data'!H87:L87)/SUM('raw data'!C87:L87),IF(C87=2,SUM('raw data'!I87:L87)/SUM('raw data'!D87:L87),IF(C87=3,SUM('raw data'!J87:L87)/SUM('raw data'!E87:L87),IF(C87=4,SUM('raw data'!K87:L87)/SUM('raw data'!F87:L87,IF(C87=5,SUM('raw data'!L87:L87)/SUM('raw data'!G87:L87)))))))))</f>
        <v>0</v>
      </c>
      <c r="P87" s="26"/>
      <c r="Q87" s="26">
        <f>IF(C87="","",IF(C87=0,SUM('raw data'!H87:L87)/SUM('raw data'!B87:L87),IF(C87=1,SUM('raw data'!I87:L87)/SUM('raw data'!C87:L87),IF(C87=2,SUM('raw data'!J87:L87)/SUM('raw data'!D87:L87),IF(C87=3,SUM('raw data'!K87:L87)/SUM('raw data'!E87:L87),IF(C87=4,SUM('raw data'!L87:L87)/SUM('raw data'!F87:L87,)))))))</f>
        <v>0</v>
      </c>
      <c r="R87" s="26"/>
      <c r="S87" s="26">
        <f>IF(C87="","",IF(C87=0,SUM('raw data'!I87:L87)/SUM('raw data'!B87:L87),IF(C87=1,SUM('raw data'!J87:L87)/SUM('raw data'!C87:L87),IF(C87=2,SUM('raw data'!K87:L87)/SUM('raw data'!D87:L87),IF(C87=3,SUM('raw data'!L87:L87)/SUM('raw data'!E87:L87))))))</f>
        <v>0</v>
      </c>
      <c r="T87" s="26"/>
      <c r="U87" s="26">
        <f>IF(C87="","",IF(C87=0,SUM('raw data'!J87:L87)/SUM('raw data'!B87:L87),IF(C87=1,SUM('raw data'!K87:L87)/SUM('raw data'!C87:L87),IF(C87=2,SUM('raw data'!L87:L87)/SUM('raw data'!D87:L87)))))</f>
        <v>0</v>
      </c>
    </row>
    <row r="88" spans="1:21" x14ac:dyDescent="0.3">
      <c r="C88" s="24"/>
      <c r="D88" s="24"/>
      <c r="E88" s="24"/>
      <c r="G88" s="13" t="str">
        <f>IF(C88="","",IF(C88=0,SUM('raw data'!C88:L88)/SUM('raw data'!B88:L88),IF(C88=1,SUM('raw data'!D88:L88)/SUM('raw data'!C88:L88),IF(C88=2,SUM('raw data'!E88:L88)/SUM('raw data'!D88:L88),IF(C88=3,SUM('raw data'!F88:L88)/SUM('raw data'!E88:L88),IF(C88=4,SUM('raw data'!G88:L88)/SUM('raw data'!F88:L88,IF(C88=5,SUM('raw data'!H88:L88)/SUM('raw data'!G88:L88),IF(C88=6,SUM('raw data'!I88:L88)/SUM('raw data'!H88:L88),IF(C88=7,SUM('raw data'!J88:L88)/SUM('raw data'!I88:L88),IF(C88=8,SUM('raw data'!K88:L88)/SUM('raw data'!J88:L88),IF(C88=9,SUM('raw data'!L88:L88)/SUM('raw data'!K88:L88)))))))))))))</f>
        <v/>
      </c>
      <c r="H88" s="26"/>
      <c r="I88" s="26" t="str">
        <f>IF(C88="","",IF(C88=0,SUM('raw data'!D88:L88)/SUM('raw data'!B88:L88),IF(C88=1,SUM('raw data'!E88:L88)/SUM('raw data'!C88:L88),IF(C88=2,SUM('raw data'!F88:L88)/SUM('raw data'!D88:L88),IF(C88=3,SUM('raw data'!G88:L88)/SUM('raw data'!E88:L88),IF(C88=4,SUM('raw data'!H88:L88)/SUM('raw data'!F88:L88,IF(C88=5,SUM('raw data'!I88:L88)/SUM('raw data'!G88:L88),IF(C88=6,SUM('raw data'!J88:L88)/SUM('raw data'!H88:L88),IF(C88=7,SUM('raw data'!K88:L88)/SUM('raw data'!I88:L88),IF(C88=8,SUM('raw data'!L88:L88)/SUM('raw data'!J88:L88),)))))))))))</f>
        <v/>
      </c>
      <c r="J88" s="26"/>
      <c r="K88" s="26" t="str">
        <f>IF(C88="","",IF(C88=0,SUM('raw data'!E88:L88)/SUM('raw data'!B88:L88),IF(C88=1,SUM('raw data'!F88:L88)/SUM('raw data'!C88:L88),IF(C88=2,SUM('raw data'!G88:L88)/SUM('raw data'!D88:L88),IF(C88=3,SUM('raw data'!H88:L88)/SUM('raw data'!E88:L88),IF(C88=4,SUM('raw data'!I88:L88)/SUM('raw data'!F88:L88,IF(C88=5,SUM('raw data'!J88:L88)/SUM('raw data'!G88:L88),IF(C88=6,SUM('raw data'!K88:L88)/SUM('raw data'!H88:L88),IF(C88=7,SUM('raw data'!L88:L88)/SUM('raw data'!I88:L88)))))))))))</f>
        <v/>
      </c>
      <c r="L88" s="26"/>
      <c r="M88" s="26" t="str">
        <f>IF(C88="","",IF(C88=0,SUM('raw data'!F88:L88)/SUM('raw data'!B88:L88),IF(C88=1,SUM('raw data'!G88:L88)/SUM('raw data'!C88:L88),IF(C88=2,SUM('raw data'!H88:L88)/SUM('raw data'!D88:L88),IF(C88=3,SUM('raw data'!I88:L88)/SUM('raw data'!E88:L88),IF(C88=4,SUM('raw data'!J88:L88)/SUM('raw data'!F88:L88,IF(C88=5,SUM('raw data'!K88:L88)/SUM('raw data'!G88:L88),IF(C88=6,SUM('raw data'!L88:L88)/SUM('raw data'!H88:L88),)))))))))</f>
        <v/>
      </c>
      <c r="N88" s="26"/>
      <c r="O88" s="26" t="str">
        <f>IF(C88="","",IF(C88=0,SUM('raw data'!G88:L88)/SUM('raw data'!B88:L88),IF(C88=1,SUM('raw data'!H88:L88)/SUM('raw data'!C88:L88),IF(C88=2,SUM('raw data'!I88:L88)/SUM('raw data'!D88:L88),IF(C88=3,SUM('raw data'!J88:L88)/SUM('raw data'!E88:L88),IF(C88=4,SUM('raw data'!K88:L88)/SUM('raw data'!F88:L88,IF(C88=5,SUM('raw data'!L88:L88)/SUM('raw data'!G88:L88)))))))))</f>
        <v/>
      </c>
      <c r="P88" s="26"/>
      <c r="Q88" s="26" t="str">
        <f>IF(C88="","",IF(C88=0,SUM('raw data'!H88:L88)/SUM('raw data'!B88:L88),IF(C88=1,SUM('raw data'!I88:L88)/SUM('raw data'!C88:L88),IF(C88=2,SUM('raw data'!J88:L88)/SUM('raw data'!D88:L88),IF(C88=3,SUM('raw data'!K88:L88)/SUM('raw data'!E88:L88),IF(C88=4,SUM('raw data'!L88:L88)/SUM('raw data'!F88:L88,)))))))</f>
        <v/>
      </c>
      <c r="R88" s="26"/>
      <c r="S88" s="26" t="str">
        <f>IF(C88="","",IF(C88=0,SUM('raw data'!I88:L88)/SUM('raw data'!B88:L88),IF(C88=1,SUM('raw data'!J88:L88)/SUM('raw data'!C88:L88),IF(C88=2,SUM('raw data'!K88:L88)/SUM('raw data'!D88:L88),IF(C88=3,SUM('raw data'!L88:L88)/SUM('raw data'!E88:L88))))))</f>
        <v/>
      </c>
      <c r="T88" s="26"/>
      <c r="U88" s="26" t="str">
        <f>IF(C88="","",IF(C88=0,SUM('raw data'!J88:L88)/SUM('raw data'!B88:L88),IF(C88=1,SUM('raw data'!K88:L88)/SUM('raw data'!C88:L88),IF(C88=2,SUM('raw data'!L88:L88)/SUM('raw data'!D88:L88)))))</f>
        <v/>
      </c>
    </row>
    <row r="89" spans="1:21" x14ac:dyDescent="0.3">
      <c r="A89" t="s">
        <v>43</v>
      </c>
      <c r="C89" s="15">
        <v>0</v>
      </c>
      <c r="D89" s="24"/>
      <c r="E89" s="24">
        <f>'raw data'!N89</f>
        <v>0.2</v>
      </c>
      <c r="G89" s="13">
        <f>IF(C89="","",IF(C89=0,SUM('raw data'!C89:L89)/SUM('raw data'!B89:L89),IF(C89=1,SUM('raw data'!D89:L89)/SUM('raw data'!C89:L89),IF(C89=2,SUM('raw data'!E89:L89)/SUM('raw data'!D89:L89),IF(C89=3,SUM('raw data'!F89:L89)/SUM('raw data'!E89:L89),IF(C89=4,SUM('raw data'!G89:L89)/SUM('raw data'!F89:L89,IF(C89=5,SUM('raw data'!H89:L89)/SUM('raw data'!G89:L89),IF(C89=6,SUM('raw data'!I89:L89)/SUM('raw data'!H89:L89),IF(C89=7,SUM('raw data'!J89:L89)/SUM('raw data'!I89:L89),IF(C89=8,SUM('raw data'!K89:L89)/SUM('raw data'!J89:L89),IF(C89=9,SUM('raw data'!L89:L89)/SUM('raw data'!K89:L89)))))))))))))</f>
        <v>0.2</v>
      </c>
      <c r="H89" s="26"/>
      <c r="I89" s="26">
        <f>IF(C89="","",IF(C89=0,SUM('raw data'!D89:L89)/SUM('raw data'!B89:L89),IF(C89=1,SUM('raw data'!E89:L89)/SUM('raw data'!C89:L89),IF(C89=2,SUM('raw data'!F89:L89)/SUM('raw data'!D89:L89),IF(C89=3,SUM('raw data'!G89:L89)/SUM('raw data'!E89:L89),IF(C89=4,SUM('raw data'!H89:L89)/SUM('raw data'!F89:L89,IF(C89=5,SUM('raw data'!I89:L89)/SUM('raw data'!G89:L89),IF(C89=6,SUM('raw data'!J89:L89)/SUM('raw data'!H89:L89),IF(C89=7,SUM('raw data'!K89:L89)/SUM('raw data'!I89:L89),IF(C89=8,SUM('raw data'!L89:L89)/SUM('raw data'!J89:L89),)))))))))))</f>
        <v>0</v>
      </c>
      <c r="J89" s="26"/>
      <c r="K89" s="26">
        <f>IF(C89="","",IF(C89=0,SUM('raw data'!E89:L89)/SUM('raw data'!B89:L89),IF(C89=1,SUM('raw data'!F89:L89)/SUM('raw data'!C89:L89),IF(C89=2,SUM('raw data'!G89:L89)/SUM('raw data'!D89:L89),IF(C89=3,SUM('raw data'!H89:L89)/SUM('raw data'!E89:L89),IF(C89=4,SUM('raw data'!I89:L89)/SUM('raw data'!F89:L89,IF(C89=5,SUM('raw data'!J89:L89)/SUM('raw data'!G89:L89),IF(C89=6,SUM('raw data'!K89:L89)/SUM('raw data'!H89:L89),IF(C89=7,SUM('raw data'!L89:L89)/SUM('raw data'!I89:L89)))))))))))</f>
        <v>0</v>
      </c>
      <c r="L89" s="26"/>
      <c r="M89" s="26">
        <f>IF(C89="","",IF(C89=0,SUM('raw data'!F89:L89)/SUM('raw data'!B89:L89),IF(C89=1,SUM('raw data'!G89:L89)/SUM('raw data'!C89:L89),IF(C89=2,SUM('raw data'!H89:L89)/SUM('raw data'!D89:L89),IF(C89=3,SUM('raw data'!I89:L89)/SUM('raw data'!E89:L89),IF(C89=4,SUM('raw data'!J89:L89)/SUM('raw data'!F89:L89,IF(C89=5,SUM('raw data'!K89:L89)/SUM('raw data'!G89:L89),IF(C89=6,SUM('raw data'!L89:L89)/SUM('raw data'!H89:L89),)))))))))</f>
        <v>0</v>
      </c>
      <c r="N89" s="26"/>
      <c r="O89" s="26">
        <f>IF(C89="","",IF(C89=0,SUM('raw data'!G89:L89)/SUM('raw data'!B89:L89),IF(C89=1,SUM('raw data'!H89:L89)/SUM('raw data'!C89:L89),IF(C89=2,SUM('raw data'!I89:L89)/SUM('raw data'!D89:L89),IF(C89=3,SUM('raw data'!J89:L89)/SUM('raw data'!E89:L89),IF(C89=4,SUM('raw data'!K89:L89)/SUM('raw data'!F89:L89,IF(C89=5,SUM('raw data'!L89:L89)/SUM('raw data'!G89:L89)))))))))</f>
        <v>0</v>
      </c>
      <c r="P89" s="26"/>
      <c r="Q89" s="26">
        <f>IF(C89="","",IF(C89=0,SUM('raw data'!H89:L89)/SUM('raw data'!B89:L89),IF(C89=1,SUM('raw data'!I89:L89)/SUM('raw data'!C89:L89),IF(C89=2,SUM('raw data'!J89:L89)/SUM('raw data'!D89:L89),IF(C89=3,SUM('raw data'!K89:L89)/SUM('raw data'!E89:L89),IF(C89=4,SUM('raw data'!L89:L89)/SUM('raw data'!F89:L89,)))))))</f>
        <v>0</v>
      </c>
      <c r="R89" s="26"/>
      <c r="S89" s="26">
        <f>IF(C89="","",IF(C89=0,SUM('raw data'!I89:L89)/SUM('raw data'!B89:L89),IF(C89=1,SUM('raw data'!J89:L89)/SUM('raw data'!C89:L89),IF(C89=2,SUM('raw data'!K89:L89)/SUM('raw data'!D89:L89),IF(C89=3,SUM('raw data'!L89:L89)/SUM('raw data'!E89:L89))))))</f>
        <v>0</v>
      </c>
      <c r="T89" s="26"/>
      <c r="U89" s="26">
        <f>IF(C89="","",IF(C89=0,SUM('raw data'!J89:L89)/SUM('raw data'!B89:L89),IF(C89=1,SUM('raw data'!K89:L89)/SUM('raw data'!C89:L89),IF(C89=2,SUM('raw data'!L89:L89)/SUM('raw data'!D89:L89)))))</f>
        <v>0</v>
      </c>
    </row>
    <row r="90" spans="1:21" x14ac:dyDescent="0.3">
      <c r="A90" t="s">
        <v>44</v>
      </c>
      <c r="C90" s="15">
        <v>0</v>
      </c>
      <c r="D90" s="24"/>
      <c r="E90" s="24">
        <f>'raw data'!N90</f>
        <v>1</v>
      </c>
      <c r="G90" s="13">
        <f>IF(C90="","",IF(C90=0,SUM('raw data'!C90:L90)/SUM('raw data'!B90:L90),IF(C90=1,SUM('raw data'!D90:L90)/SUM('raw data'!C90:L90),IF(C90=2,SUM('raw data'!E90:L90)/SUM('raw data'!D90:L90),IF(C90=3,SUM('raw data'!F90:L90)/SUM('raw data'!E90:L90),IF(C90=4,SUM('raw data'!G90:L90)/SUM('raw data'!F90:L90,IF(C90=5,SUM('raw data'!H90:L90)/SUM('raw data'!G90:L90),IF(C90=6,SUM('raw data'!I90:L90)/SUM('raw data'!H90:L90),IF(C90=7,SUM('raw data'!J90:L90)/SUM('raw data'!I90:L90),IF(C90=8,SUM('raw data'!K90:L90)/SUM('raw data'!J90:L90),IF(C90=9,SUM('raw data'!L90:L90)/SUM('raw data'!K90:L90)))))))))))))</f>
        <v>1</v>
      </c>
      <c r="H90" s="26"/>
      <c r="I90" s="26">
        <f>IF(C90="","",IF(C90=0,SUM('raw data'!D90:L90)/SUM('raw data'!B90:L90),IF(C90=1,SUM('raw data'!E90:L90)/SUM('raw data'!C90:L90),IF(C90=2,SUM('raw data'!F90:L90)/SUM('raw data'!D90:L90),IF(C90=3,SUM('raw data'!G90:L90)/SUM('raw data'!E90:L90),IF(C90=4,SUM('raw data'!H90:L90)/SUM('raw data'!F90:L90,IF(C90=5,SUM('raw data'!I90:L90)/SUM('raw data'!G90:L90),IF(C90=6,SUM('raw data'!J90:L90)/SUM('raw data'!H90:L90),IF(C90=7,SUM('raw data'!K90:L90)/SUM('raw data'!I90:L90),IF(C90=8,SUM('raw data'!L90:L90)/SUM('raw data'!J90:L90),)))))))))))</f>
        <v>0</v>
      </c>
      <c r="J90" s="26"/>
      <c r="K90" s="26">
        <f>IF(C90="","",IF(C90=0,SUM('raw data'!E90:L90)/SUM('raw data'!B90:L90),IF(C90=1,SUM('raw data'!F90:L90)/SUM('raw data'!C90:L90),IF(C90=2,SUM('raw data'!G90:L90)/SUM('raw data'!D90:L90),IF(C90=3,SUM('raw data'!H90:L90)/SUM('raw data'!E90:L90),IF(C90=4,SUM('raw data'!I90:L90)/SUM('raw data'!F90:L90,IF(C90=5,SUM('raw data'!J90:L90)/SUM('raw data'!G90:L90),IF(C90=6,SUM('raw data'!K90:L90)/SUM('raw data'!H90:L90),IF(C90=7,SUM('raw data'!L90:L90)/SUM('raw data'!I90:L90)))))))))))</f>
        <v>0</v>
      </c>
      <c r="L90" s="26"/>
      <c r="M90" s="26">
        <f>IF(C90="","",IF(C90=0,SUM('raw data'!F90:L90)/SUM('raw data'!B90:L90),IF(C90=1,SUM('raw data'!G90:L90)/SUM('raw data'!C90:L90),IF(C90=2,SUM('raw data'!H90:L90)/SUM('raw data'!D90:L90),IF(C90=3,SUM('raw data'!I90:L90)/SUM('raw data'!E90:L90),IF(C90=4,SUM('raw data'!J90:L90)/SUM('raw data'!F90:L90,IF(C90=5,SUM('raw data'!K90:L90)/SUM('raw data'!G90:L90),IF(C90=6,SUM('raw data'!L90:L90)/SUM('raw data'!H90:L90),)))))))))</f>
        <v>0</v>
      </c>
      <c r="N90" s="26"/>
      <c r="O90" s="26">
        <f>IF(C90="","",IF(C90=0,SUM('raw data'!G90:L90)/SUM('raw data'!B90:L90),IF(C90=1,SUM('raw data'!H90:L90)/SUM('raw data'!C90:L90),IF(C90=2,SUM('raw data'!I90:L90)/SUM('raw data'!D90:L90),IF(C90=3,SUM('raw data'!J90:L90)/SUM('raw data'!E90:L90),IF(C90=4,SUM('raw data'!K90:L90)/SUM('raw data'!F90:L90,IF(C90=5,SUM('raw data'!L90:L90)/SUM('raw data'!G90:L90)))))))))</f>
        <v>0</v>
      </c>
      <c r="P90" s="26"/>
      <c r="Q90" s="26">
        <f>IF(C90="","",IF(C90=0,SUM('raw data'!H90:L90)/SUM('raw data'!B90:L90),IF(C90=1,SUM('raw data'!I90:L90)/SUM('raw data'!C90:L90),IF(C90=2,SUM('raw data'!J90:L90)/SUM('raw data'!D90:L90),IF(C90=3,SUM('raw data'!K90:L90)/SUM('raw data'!E90:L90),IF(C90=4,SUM('raw data'!L90:L90)/SUM('raw data'!F90:L90,)))))))</f>
        <v>0</v>
      </c>
      <c r="R90" s="26"/>
      <c r="S90" s="26">
        <f>IF(C90="","",IF(C90=0,SUM('raw data'!I90:L90)/SUM('raw data'!B90:L90),IF(C90=1,SUM('raw data'!J90:L90)/SUM('raw data'!C90:L90),IF(C90=2,SUM('raw data'!K90:L90)/SUM('raw data'!D90:L90),IF(C90=3,SUM('raw data'!L90:L90)/SUM('raw data'!E90:L90))))))</f>
        <v>0</v>
      </c>
      <c r="T90" s="26"/>
      <c r="U90" s="26">
        <f>IF(C90="","",IF(C90=0,SUM('raw data'!J90:L90)/SUM('raw data'!B90:L90),IF(C90=1,SUM('raw data'!K90:L90)/SUM('raw data'!C90:L90),IF(C90=2,SUM('raw data'!L90:L90)/SUM('raw data'!D90:L90)))))</f>
        <v>0</v>
      </c>
    </row>
    <row r="91" spans="1:21" x14ac:dyDescent="0.3">
      <c r="C91" s="24"/>
      <c r="D91" s="24"/>
      <c r="E91" s="24"/>
      <c r="G91" s="13" t="str">
        <f>IF(C91="","",IF(C91=0,SUM('raw data'!C91:L91)/SUM('raw data'!B91:L91),IF(C91=1,SUM('raw data'!D91:L91)/SUM('raw data'!C91:L91),IF(C91=2,SUM('raw data'!E91:L91)/SUM('raw data'!D91:L91),IF(C91=3,SUM('raw data'!F91:L91)/SUM('raw data'!E91:L91),IF(C91=4,SUM('raw data'!G91:L91)/SUM('raw data'!F91:L91,IF(C91=5,SUM('raw data'!H91:L91)/SUM('raw data'!G91:L91),IF(C91=6,SUM('raw data'!I91:L91)/SUM('raw data'!H91:L91),IF(C91=7,SUM('raw data'!J91:L91)/SUM('raw data'!I91:L91),IF(C91=8,SUM('raw data'!K91:L91)/SUM('raw data'!J91:L91),IF(C91=9,SUM('raw data'!L91:L91)/SUM('raw data'!K91:L91)))))))))))))</f>
        <v/>
      </c>
      <c r="H91" s="26"/>
      <c r="I91" s="26" t="str">
        <f>IF(C91="","",IF(C91=0,SUM('raw data'!D91:L91)/SUM('raw data'!B91:L91),IF(C91=1,SUM('raw data'!E91:L91)/SUM('raw data'!C91:L91),IF(C91=2,SUM('raw data'!F91:L91)/SUM('raw data'!D91:L91),IF(C91=3,SUM('raw data'!G91:L91)/SUM('raw data'!E91:L91),IF(C91=4,SUM('raw data'!H91:L91)/SUM('raw data'!F91:L91,IF(C91=5,SUM('raw data'!I91:L91)/SUM('raw data'!G91:L91),IF(C91=6,SUM('raw data'!J91:L91)/SUM('raw data'!H91:L91),IF(C91=7,SUM('raw data'!K91:L91)/SUM('raw data'!I91:L91),IF(C91=8,SUM('raw data'!L91:L91)/SUM('raw data'!J91:L91),)))))))))))</f>
        <v/>
      </c>
      <c r="J91" s="26"/>
      <c r="K91" s="26" t="str">
        <f>IF(C91="","",IF(C91=0,SUM('raw data'!E91:L91)/SUM('raw data'!B91:L91),IF(C91=1,SUM('raw data'!F91:L91)/SUM('raw data'!C91:L91),IF(C91=2,SUM('raw data'!G91:L91)/SUM('raw data'!D91:L91),IF(C91=3,SUM('raw data'!H91:L91)/SUM('raw data'!E91:L91),IF(C91=4,SUM('raw data'!I91:L91)/SUM('raw data'!F91:L91,IF(C91=5,SUM('raw data'!J91:L91)/SUM('raw data'!G91:L91),IF(C91=6,SUM('raw data'!K91:L91)/SUM('raw data'!H91:L91),IF(C91=7,SUM('raw data'!L91:L91)/SUM('raw data'!I91:L91)))))))))))</f>
        <v/>
      </c>
      <c r="L91" s="26"/>
      <c r="M91" s="26" t="str">
        <f>IF(C91="","",IF(C91=0,SUM('raw data'!F91:L91)/SUM('raw data'!B91:L91),IF(C91=1,SUM('raw data'!G91:L91)/SUM('raw data'!C91:L91),IF(C91=2,SUM('raw data'!H91:L91)/SUM('raw data'!D91:L91),IF(C91=3,SUM('raw data'!I91:L91)/SUM('raw data'!E91:L91),IF(C91=4,SUM('raw data'!J91:L91)/SUM('raw data'!F91:L91,IF(C91=5,SUM('raw data'!K91:L91)/SUM('raw data'!G91:L91),IF(C91=6,SUM('raw data'!L91:L91)/SUM('raw data'!H91:L91),)))))))))</f>
        <v/>
      </c>
      <c r="N91" s="26"/>
      <c r="O91" s="26" t="str">
        <f>IF(C91="","",IF(C91=0,SUM('raw data'!G91:L91)/SUM('raw data'!B91:L91),IF(C91=1,SUM('raw data'!H91:L91)/SUM('raw data'!C91:L91),IF(C91=2,SUM('raw data'!I91:L91)/SUM('raw data'!D91:L91),IF(C91=3,SUM('raw data'!J91:L91)/SUM('raw data'!E91:L91),IF(C91=4,SUM('raw data'!K91:L91)/SUM('raw data'!F91:L91,IF(C91=5,SUM('raw data'!L91:L91)/SUM('raw data'!G91:L91)))))))))</f>
        <v/>
      </c>
      <c r="P91" s="26"/>
      <c r="Q91" s="26" t="str">
        <f>IF(C91="","",IF(C91=0,SUM('raw data'!H91:L91)/SUM('raw data'!B91:L91),IF(C91=1,SUM('raw data'!I91:L91)/SUM('raw data'!C91:L91),IF(C91=2,SUM('raw data'!J91:L91)/SUM('raw data'!D91:L91),IF(C91=3,SUM('raw data'!K91:L91)/SUM('raw data'!E91:L91),IF(C91=4,SUM('raw data'!L91:L91)/SUM('raw data'!F91:L91,)))))))</f>
        <v/>
      </c>
      <c r="R91" s="26"/>
      <c r="S91" s="26" t="str">
        <f>IF(C91="","",IF(C91=0,SUM('raw data'!I91:L91)/SUM('raw data'!B91:L91),IF(C91=1,SUM('raw data'!J91:L91)/SUM('raw data'!C91:L91),IF(C91=2,SUM('raw data'!K91:L91)/SUM('raw data'!D91:L91),IF(C91=3,SUM('raw data'!L91:L91)/SUM('raw data'!E91:L91))))))</f>
        <v/>
      </c>
      <c r="T91" s="26"/>
      <c r="U91" s="26" t="str">
        <f>IF(C91="","",IF(C91=0,SUM('raw data'!J91:L91)/SUM('raw data'!B91:L91),IF(C91=1,SUM('raw data'!K91:L91)/SUM('raw data'!C91:L91),IF(C91=2,SUM('raw data'!L91:L91)/SUM('raw data'!D91:L91)))))</f>
        <v/>
      </c>
    </row>
    <row r="92" spans="1:21" x14ac:dyDescent="0.3">
      <c r="C92" s="24"/>
      <c r="D92" s="24"/>
      <c r="E92" s="24"/>
      <c r="G92" s="13" t="str">
        <f>IF(C92="","",IF(C92=0,SUM('raw data'!C92:L92)/SUM('raw data'!B92:L92),IF(C92=1,SUM('raw data'!D92:L92)/SUM('raw data'!C92:L92),IF(C92=2,SUM('raw data'!E92:L92)/SUM('raw data'!D92:L92),IF(C92=3,SUM('raw data'!F92:L92)/SUM('raw data'!E92:L92),IF(C92=4,SUM('raw data'!G92:L92)/SUM('raw data'!F92:L92,IF(C92=5,SUM('raw data'!H92:L92)/SUM('raw data'!G92:L92),IF(C92=6,SUM('raw data'!I92:L92)/SUM('raw data'!H92:L92),IF(C92=7,SUM('raw data'!J92:L92)/SUM('raw data'!I92:L92),IF(C92=8,SUM('raw data'!K92:L92)/SUM('raw data'!J92:L92),IF(C92=9,SUM('raw data'!L92:L92)/SUM('raw data'!K92:L92)))))))))))))</f>
        <v/>
      </c>
      <c r="H92" s="26"/>
      <c r="I92" s="26" t="str">
        <f>IF(C92="","",IF(C92=0,SUM('raw data'!D92:L92)/SUM('raw data'!B92:L92),IF(C92=1,SUM('raw data'!E92:L92)/SUM('raw data'!C92:L92),IF(C92=2,SUM('raw data'!F92:L92)/SUM('raw data'!D92:L92),IF(C92=3,SUM('raw data'!G92:L92)/SUM('raw data'!E92:L92),IF(C92=4,SUM('raw data'!H92:L92)/SUM('raw data'!F92:L92,IF(C92=5,SUM('raw data'!I92:L92)/SUM('raw data'!G92:L92),IF(C92=6,SUM('raw data'!J92:L92)/SUM('raw data'!H92:L92),IF(C92=7,SUM('raw data'!K92:L92)/SUM('raw data'!I92:L92),IF(C92=8,SUM('raw data'!L92:L92)/SUM('raw data'!J92:L92),)))))))))))</f>
        <v/>
      </c>
      <c r="J92" s="26"/>
      <c r="K92" s="26" t="str">
        <f>IF(C92="","",IF(C92=0,SUM('raw data'!E92:L92)/SUM('raw data'!B92:L92),IF(C92=1,SUM('raw data'!F92:L92)/SUM('raw data'!C92:L92),IF(C92=2,SUM('raw data'!G92:L92)/SUM('raw data'!D92:L92),IF(C92=3,SUM('raw data'!H92:L92)/SUM('raw data'!E92:L92),IF(C92=4,SUM('raw data'!I92:L92)/SUM('raw data'!F92:L92,IF(C92=5,SUM('raw data'!J92:L92)/SUM('raw data'!G92:L92),IF(C92=6,SUM('raw data'!K92:L92)/SUM('raw data'!H92:L92),IF(C92=7,SUM('raw data'!L92:L92)/SUM('raw data'!I92:L92)))))))))))</f>
        <v/>
      </c>
      <c r="L92" s="26"/>
      <c r="M92" s="26" t="str">
        <f>IF(C92="","",IF(C92=0,SUM('raw data'!F92:L92)/SUM('raw data'!B92:L92),IF(C92=1,SUM('raw data'!G92:L92)/SUM('raw data'!C92:L92),IF(C92=2,SUM('raw data'!H92:L92)/SUM('raw data'!D92:L92),IF(C92=3,SUM('raw data'!I92:L92)/SUM('raw data'!E92:L92),IF(C92=4,SUM('raw data'!J92:L92)/SUM('raw data'!F92:L92,IF(C92=5,SUM('raw data'!K92:L92)/SUM('raw data'!G92:L92),IF(C92=6,SUM('raw data'!L92:L92)/SUM('raw data'!H92:L92),)))))))))</f>
        <v/>
      </c>
      <c r="N92" s="26"/>
      <c r="O92" s="26" t="str">
        <f>IF(C92="","",IF(C92=0,SUM('raw data'!G92:L92)/SUM('raw data'!B92:L92),IF(C92=1,SUM('raw data'!H92:L92)/SUM('raw data'!C92:L92),IF(C92=2,SUM('raw data'!I92:L92)/SUM('raw data'!D92:L92),IF(C92=3,SUM('raw data'!J92:L92)/SUM('raw data'!E92:L92),IF(C92=4,SUM('raw data'!K92:L92)/SUM('raw data'!F92:L92,IF(C92=5,SUM('raw data'!L92:L92)/SUM('raw data'!G92:L92)))))))))</f>
        <v/>
      </c>
      <c r="P92" s="26"/>
      <c r="Q92" s="26" t="str">
        <f>IF(C92="","",IF(C92=0,SUM('raw data'!H92:L92)/SUM('raw data'!B92:L92),IF(C92=1,SUM('raw data'!I92:L92)/SUM('raw data'!C92:L92),IF(C92=2,SUM('raw data'!J92:L92)/SUM('raw data'!D92:L92),IF(C92=3,SUM('raw data'!K92:L92)/SUM('raw data'!E92:L92),IF(C92=4,SUM('raw data'!L92:L92)/SUM('raw data'!F92:L92,)))))))</f>
        <v/>
      </c>
      <c r="R92" s="26"/>
      <c r="S92" s="26" t="str">
        <f>IF(C92="","",IF(C92=0,SUM('raw data'!I92:L92)/SUM('raw data'!B92:L92),IF(C92=1,SUM('raw data'!J92:L92)/SUM('raw data'!C92:L92),IF(C92=2,SUM('raw data'!K92:L92)/SUM('raw data'!D92:L92),IF(C92=3,SUM('raw data'!L92:L92)/SUM('raw data'!E92:L92))))))</f>
        <v/>
      </c>
      <c r="T92" s="26"/>
      <c r="U92" s="26" t="str">
        <f>IF(C92="","",IF(C92=0,SUM('raw data'!J92:L92)/SUM('raw data'!B92:L92),IF(C92=1,SUM('raw data'!K92:L92)/SUM('raw data'!C92:L92),IF(C92=2,SUM('raw data'!L92:L92)/SUM('raw data'!D92:L92)))))</f>
        <v/>
      </c>
    </row>
    <row r="93" spans="1:21" x14ac:dyDescent="0.3">
      <c r="A93" s="27" t="s">
        <v>45</v>
      </c>
      <c r="C93" s="15">
        <v>1</v>
      </c>
      <c r="D93" s="24"/>
      <c r="E93" s="24">
        <f>'raw data'!N93</f>
        <v>2.6</v>
      </c>
      <c r="G93" s="13">
        <f>IF(C93="","",IF(C93=0,SUM('raw data'!C93:L93)/SUM('raw data'!B93:L93),IF(C93=1,SUM('raw data'!D93:L93)/SUM('raw data'!C93:L93),IF(C93=2,SUM('raw data'!E93:L93)/SUM('raw data'!D93:L93),IF(C93=3,SUM('raw data'!F93:L93)/SUM('raw data'!E93:L93),IF(C93=4,SUM('raw data'!G93:L93)/SUM('raw data'!F93:L93,IF(C93=5,SUM('raw data'!H93:L93)/SUM('raw data'!G93:L93),IF(C93=6,SUM('raw data'!I93:L93)/SUM('raw data'!H93:L93),IF(C93=7,SUM('raw data'!J93:L93)/SUM('raw data'!I93:L93),IF(C93=8,SUM('raw data'!K93:L93)/SUM('raw data'!J93:L93),IF(C93=9,SUM('raw data'!L93:L93)/SUM('raw data'!K93:L93)))))))))))))</f>
        <v>0.8</v>
      </c>
      <c r="H93" s="26"/>
      <c r="I93" s="26">
        <f>IF(C93="","",IF(C93=0,SUM('raw data'!D93:L93)/SUM('raw data'!B93:L93),IF(C93=1,SUM('raw data'!E93:L93)/SUM('raw data'!C93:L93),IF(C93=2,SUM('raw data'!F93:L93)/SUM('raw data'!D93:L93),IF(C93=3,SUM('raw data'!G93:L93)/SUM('raw data'!E93:L93),IF(C93=4,SUM('raw data'!H93:L93)/SUM('raw data'!F93:L93,IF(C93=5,SUM('raw data'!I93:L93)/SUM('raw data'!G93:L93),IF(C93=6,SUM('raw data'!J93:L93)/SUM('raw data'!H93:L93),IF(C93=7,SUM('raw data'!K93:L93)/SUM('raw data'!I93:L93),IF(C93=8,SUM('raw data'!L93:L93)/SUM('raw data'!J93:L93),)))))))))))</f>
        <v>0.6</v>
      </c>
      <c r="J93" s="26"/>
      <c r="K93" s="26">
        <f>IF(C93="","",IF(C93=0,SUM('raw data'!E93:L93)/SUM('raw data'!B93:L93),IF(C93=1,SUM('raw data'!F93:L93)/SUM('raw data'!C93:L93),IF(C93=2,SUM('raw data'!G93:L93)/SUM('raw data'!D93:L93),IF(C93=3,SUM('raw data'!H93:L93)/SUM('raw data'!E93:L93),IF(C93=4,SUM('raw data'!I93:L93)/SUM('raw data'!F93:L93,IF(C93=5,SUM('raw data'!J93:L93)/SUM('raw data'!G93:L93),IF(C93=6,SUM('raw data'!K93:L93)/SUM('raw data'!H93:L93),IF(C93=7,SUM('raw data'!L93:L93)/SUM('raw data'!I93:L93)))))))))))</f>
        <v>0.2</v>
      </c>
      <c r="L93" s="26"/>
      <c r="M93" s="26">
        <f>IF(C93="","",IF(C93=0,SUM('raw data'!F93:L93)/SUM('raw data'!B93:L93),IF(C93=1,SUM('raw data'!G93:L93)/SUM('raw data'!C93:L93),IF(C93=2,SUM('raw data'!H93:L93)/SUM('raw data'!D93:L93),IF(C93=3,SUM('raw data'!I93:L93)/SUM('raw data'!E93:L93),IF(C93=4,SUM('raw data'!J93:L93)/SUM('raw data'!F93:L93,IF(C93=5,SUM('raw data'!K93:L93)/SUM('raw data'!G93:L93),IF(C93=6,SUM('raw data'!L93:L93)/SUM('raw data'!H93:L93),)))))))))</f>
        <v>0</v>
      </c>
      <c r="N93" s="26"/>
      <c r="O93" s="26">
        <f>IF(C93="","",IF(C93=0,SUM('raw data'!G93:L93)/SUM('raw data'!B93:L93),IF(C93=1,SUM('raw data'!H93:L93)/SUM('raw data'!C93:L93),IF(C93=2,SUM('raw data'!I93:L93)/SUM('raw data'!D93:L93),IF(C93=3,SUM('raw data'!J93:L93)/SUM('raw data'!E93:L93),IF(C93=4,SUM('raw data'!K93:L93)/SUM('raw data'!F93:L93,IF(C93=5,SUM('raw data'!L93:L93)/SUM('raw data'!G93:L93)))))))))</f>
        <v>0</v>
      </c>
      <c r="P93" s="26"/>
      <c r="Q93" s="26">
        <f>IF(C93="","",IF(C93=0,SUM('raw data'!H93:L93)/SUM('raw data'!B93:L93),IF(C93=1,SUM('raw data'!I93:L93)/SUM('raw data'!C93:L93),IF(C93=2,SUM('raw data'!J93:L93)/SUM('raw data'!D93:L93),IF(C93=3,SUM('raw data'!K93:L93)/SUM('raw data'!E93:L93),IF(C93=4,SUM('raw data'!L93:L93)/SUM('raw data'!F93:L93,)))))))</f>
        <v>0</v>
      </c>
      <c r="R93" s="26"/>
      <c r="S93" s="26">
        <f>IF(C93="","",IF(C93=0,SUM('raw data'!I93:L93)/SUM('raw data'!B93:L93),IF(C93=1,SUM('raw data'!J93:L93)/SUM('raw data'!C93:L93),IF(C93=2,SUM('raw data'!K93:L93)/SUM('raw data'!D93:L93),IF(C93=3,SUM('raw data'!L93:L93)/SUM('raw data'!E93:L93))))))</f>
        <v>0</v>
      </c>
      <c r="T93" s="26"/>
      <c r="U93" s="26">
        <f>IF(C93="","",IF(C93=0,SUM('raw data'!J93:L93)/SUM('raw data'!B93:L93),IF(C93=1,SUM('raw data'!K93:L93)/SUM('raw data'!C93:L93),IF(C93=2,SUM('raw data'!L93:L93)/SUM('raw data'!D93:L93)))))</f>
        <v>0</v>
      </c>
    </row>
    <row r="94" spans="1:21" x14ac:dyDescent="0.3">
      <c r="C94" s="24"/>
      <c r="D94" s="24"/>
      <c r="E94" s="24"/>
      <c r="G94" s="13" t="str">
        <f>IF(C94="","",IF(C94=0,SUM('raw data'!C94:L94)/SUM('raw data'!B94:L94),IF(C94=1,SUM('raw data'!D94:L94)/SUM('raw data'!C94:L94),IF(C94=2,SUM('raw data'!E94:L94)/SUM('raw data'!D94:L94),IF(C94=3,SUM('raw data'!F94:L94)/SUM('raw data'!E94:L94),IF(C94=4,SUM('raw data'!G94:L94)/SUM('raw data'!F94:L94,IF(C94=5,SUM('raw data'!H94:L94)/SUM('raw data'!G94:L94),IF(C94=6,SUM('raw data'!I94:L94)/SUM('raw data'!H94:L94),IF(C94=7,SUM('raw data'!J94:L94)/SUM('raw data'!I94:L94),IF(C94=8,SUM('raw data'!K94:L94)/SUM('raw data'!J94:L94),IF(C94=9,SUM('raw data'!L94:L94)/SUM('raw data'!K94:L94)))))))))))))</f>
        <v/>
      </c>
      <c r="H94" s="26"/>
      <c r="I94" s="26" t="str">
        <f>IF(C94="","",IF(C94=0,SUM('raw data'!D94:L94)/SUM('raw data'!B94:L94),IF(C94=1,SUM('raw data'!E94:L94)/SUM('raw data'!C94:L94),IF(C94=2,SUM('raw data'!F94:L94)/SUM('raw data'!D94:L94),IF(C94=3,SUM('raw data'!G94:L94)/SUM('raw data'!E94:L94),IF(C94=4,SUM('raw data'!H94:L94)/SUM('raw data'!F94:L94,IF(C94=5,SUM('raw data'!I94:L94)/SUM('raw data'!G94:L94),IF(C94=6,SUM('raw data'!J94:L94)/SUM('raw data'!H94:L94),IF(C94=7,SUM('raw data'!K94:L94)/SUM('raw data'!I94:L94),IF(C94=8,SUM('raw data'!L94:L94)/SUM('raw data'!J94:L94),)))))))))))</f>
        <v/>
      </c>
      <c r="J94" s="26"/>
      <c r="K94" s="26" t="str">
        <f>IF(C94="","",IF(C94=0,SUM('raw data'!E94:L94)/SUM('raw data'!B94:L94),IF(C94=1,SUM('raw data'!F94:L94)/SUM('raw data'!C94:L94),IF(C94=2,SUM('raw data'!G94:L94)/SUM('raw data'!D94:L94),IF(C94=3,SUM('raw data'!H94:L94)/SUM('raw data'!E94:L94),IF(C94=4,SUM('raw data'!I94:L94)/SUM('raw data'!F94:L94,IF(C94=5,SUM('raw data'!J94:L94)/SUM('raw data'!G94:L94),IF(C94=6,SUM('raw data'!K94:L94)/SUM('raw data'!H94:L94),IF(C94=7,SUM('raw data'!L94:L94)/SUM('raw data'!I94:L94)))))))))))</f>
        <v/>
      </c>
      <c r="L94" s="26"/>
      <c r="M94" s="26" t="str">
        <f>IF(C94="","",IF(C94=0,SUM('raw data'!F94:L94)/SUM('raw data'!B94:L94),IF(C94=1,SUM('raw data'!G94:L94)/SUM('raw data'!C94:L94),IF(C94=2,SUM('raw data'!H94:L94)/SUM('raw data'!D94:L94),IF(C94=3,SUM('raw data'!I94:L94)/SUM('raw data'!E94:L94),IF(C94=4,SUM('raw data'!J94:L94)/SUM('raw data'!F94:L94,IF(C94=5,SUM('raw data'!K94:L94)/SUM('raw data'!G94:L94),IF(C94=6,SUM('raw data'!L94:L94)/SUM('raw data'!H94:L94),)))))))))</f>
        <v/>
      </c>
      <c r="N94" s="26"/>
      <c r="O94" s="26" t="str">
        <f>IF(C94="","",IF(C94=0,SUM('raw data'!G94:L94)/SUM('raw data'!B94:L94),IF(C94=1,SUM('raw data'!H94:L94)/SUM('raw data'!C94:L94),IF(C94=2,SUM('raw data'!I94:L94)/SUM('raw data'!D94:L94),IF(C94=3,SUM('raw data'!J94:L94)/SUM('raw data'!E94:L94),IF(C94=4,SUM('raw data'!K94:L94)/SUM('raw data'!F94:L94,IF(C94=5,SUM('raw data'!L94:L94)/SUM('raw data'!G94:L94)))))))))</f>
        <v/>
      </c>
      <c r="P94" s="26"/>
      <c r="Q94" s="26" t="str">
        <f>IF(C94="","",IF(C94=0,SUM('raw data'!H94:L94)/SUM('raw data'!B94:L94),IF(C94=1,SUM('raw data'!I94:L94)/SUM('raw data'!C94:L94),IF(C94=2,SUM('raw data'!J94:L94)/SUM('raw data'!D94:L94),IF(C94=3,SUM('raw data'!K94:L94)/SUM('raw data'!E94:L94),IF(C94=4,SUM('raw data'!L94:L94)/SUM('raw data'!F94:L94,)))))))</f>
        <v/>
      </c>
      <c r="R94" s="26"/>
      <c r="S94" s="26" t="str">
        <f>IF(C94="","",IF(C94=0,SUM('raw data'!I94:L94)/SUM('raw data'!B94:L94),IF(C94=1,SUM('raw data'!J94:L94)/SUM('raw data'!C94:L94),IF(C94=2,SUM('raw data'!K94:L94)/SUM('raw data'!D94:L94),IF(C94=3,SUM('raw data'!L94:L94)/SUM('raw data'!E94:L94))))))</f>
        <v/>
      </c>
      <c r="T94" s="26"/>
      <c r="U94" s="26" t="str">
        <f>IF(C94="","",IF(C94=0,SUM('raw data'!J94:L94)/SUM('raw data'!B94:L94),IF(C94=1,SUM('raw data'!K94:L94)/SUM('raw data'!C94:L94),IF(C94=2,SUM('raw data'!L94:L94)/SUM('raw data'!D94:L94)))))</f>
        <v/>
      </c>
    </row>
    <row r="95" spans="1:21" x14ac:dyDescent="0.3">
      <c r="A95" t="s">
        <v>46</v>
      </c>
      <c r="C95" s="15">
        <v>0</v>
      </c>
      <c r="D95" s="24"/>
      <c r="E95" s="24">
        <f>'raw data'!N95</f>
        <v>0.8</v>
      </c>
      <c r="G95" s="13">
        <f>IF(C95="","",IF(C95=0,SUM('raw data'!C95:L95)/SUM('raw data'!B95:L95),IF(C95=1,SUM('raw data'!D95:L95)/SUM('raw data'!C95:L95),IF(C95=2,SUM('raw data'!E95:L95)/SUM('raw data'!D95:L95),IF(C95=3,SUM('raw data'!F95:L95)/SUM('raw data'!E95:L95),IF(C95=4,SUM('raw data'!G95:L95)/SUM('raw data'!F95:L95,IF(C95=5,SUM('raw data'!H95:L95)/SUM('raw data'!G95:L95),IF(C95=6,SUM('raw data'!I95:L95)/SUM('raw data'!H95:L95),IF(C95=7,SUM('raw data'!J95:L95)/SUM('raw data'!I95:L95),IF(C95=8,SUM('raw data'!K95:L95)/SUM('raw data'!J95:L95),IF(C95=9,SUM('raw data'!L95:L95)/SUM('raw data'!K95:L95)))))))))))))</f>
        <v>0.8</v>
      </c>
      <c r="H95" s="26"/>
      <c r="I95" s="26">
        <f>IF(C95="","",IF(C95=0,SUM('raw data'!D95:L95)/SUM('raw data'!B95:L95),IF(C95=1,SUM('raw data'!E95:L95)/SUM('raw data'!C95:L95),IF(C95=2,SUM('raw data'!F95:L95)/SUM('raw data'!D95:L95),IF(C95=3,SUM('raw data'!G95:L95)/SUM('raw data'!E95:L95),IF(C95=4,SUM('raw data'!H95:L95)/SUM('raw data'!F95:L95,IF(C95=5,SUM('raw data'!I95:L95)/SUM('raw data'!G95:L95),IF(C95=6,SUM('raw data'!J95:L95)/SUM('raw data'!H95:L95),IF(C95=7,SUM('raw data'!K95:L95)/SUM('raw data'!I95:L95),IF(C95=8,SUM('raw data'!L95:L95)/SUM('raw data'!J95:L95),)))))))))))</f>
        <v>0</v>
      </c>
      <c r="J95" s="26"/>
      <c r="K95" s="26">
        <f>IF(C95="","",IF(C95=0,SUM('raw data'!E95:L95)/SUM('raw data'!B95:L95),IF(C95=1,SUM('raw data'!F95:L95)/SUM('raw data'!C95:L95),IF(C95=2,SUM('raw data'!G95:L95)/SUM('raw data'!D95:L95),IF(C95=3,SUM('raw data'!H95:L95)/SUM('raw data'!E95:L95),IF(C95=4,SUM('raw data'!I95:L95)/SUM('raw data'!F95:L95,IF(C95=5,SUM('raw data'!J95:L95)/SUM('raw data'!G95:L95),IF(C95=6,SUM('raw data'!K95:L95)/SUM('raw data'!H95:L95),IF(C95=7,SUM('raw data'!L95:L95)/SUM('raw data'!I95:L95)))))))))))</f>
        <v>0</v>
      </c>
      <c r="L95" s="26"/>
      <c r="M95" s="26">
        <f>IF(C95="","",IF(C95=0,SUM('raw data'!F95:L95)/SUM('raw data'!B95:L95),IF(C95=1,SUM('raw data'!G95:L95)/SUM('raw data'!C95:L95),IF(C95=2,SUM('raw data'!H95:L95)/SUM('raw data'!D95:L95),IF(C95=3,SUM('raw data'!I95:L95)/SUM('raw data'!E95:L95),IF(C95=4,SUM('raw data'!J95:L95)/SUM('raw data'!F95:L95,IF(C95=5,SUM('raw data'!K95:L95)/SUM('raw data'!G95:L95),IF(C95=6,SUM('raw data'!L95:L95)/SUM('raw data'!H95:L95),)))))))))</f>
        <v>0</v>
      </c>
      <c r="N95" s="26"/>
      <c r="O95" s="26">
        <f>IF(C95="","",IF(C95=0,SUM('raw data'!G95:L95)/SUM('raw data'!B95:L95),IF(C95=1,SUM('raw data'!H95:L95)/SUM('raw data'!C95:L95),IF(C95=2,SUM('raw data'!I95:L95)/SUM('raw data'!D95:L95),IF(C95=3,SUM('raw data'!J95:L95)/SUM('raw data'!E95:L95),IF(C95=4,SUM('raw data'!K95:L95)/SUM('raw data'!F95:L95,IF(C95=5,SUM('raw data'!L95:L95)/SUM('raw data'!G95:L95)))))))))</f>
        <v>0</v>
      </c>
      <c r="P95" s="26"/>
      <c r="Q95" s="26">
        <f>IF(C95="","",IF(C95=0,SUM('raw data'!H95:L95)/SUM('raw data'!B95:L95),IF(C95=1,SUM('raw data'!I95:L95)/SUM('raw data'!C95:L95),IF(C95=2,SUM('raw data'!J95:L95)/SUM('raw data'!D95:L95),IF(C95=3,SUM('raw data'!K95:L95)/SUM('raw data'!E95:L95),IF(C95=4,SUM('raw data'!L95:L95)/SUM('raw data'!F95:L95,)))))))</f>
        <v>0</v>
      </c>
      <c r="R95" s="26"/>
      <c r="S95" s="26">
        <f>IF(C95="","",IF(C95=0,SUM('raw data'!I95:L95)/SUM('raw data'!B95:L95),IF(C95=1,SUM('raw data'!J95:L95)/SUM('raw data'!C95:L95),IF(C95=2,SUM('raw data'!K95:L95)/SUM('raw data'!D95:L95),IF(C95=3,SUM('raw data'!L95:L95)/SUM('raw data'!E95:L95))))))</f>
        <v>0</v>
      </c>
      <c r="T95" s="26"/>
      <c r="U95" s="26">
        <f>IF(C95="","",IF(C95=0,SUM('raw data'!J95:L95)/SUM('raw data'!B95:L95),IF(C95=1,SUM('raw data'!K95:L95)/SUM('raw data'!C95:L95),IF(C95=2,SUM('raw data'!L95:L95)/SUM('raw data'!D95:L95)))))</f>
        <v>0</v>
      </c>
    </row>
    <row r="96" spans="1:21" x14ac:dyDescent="0.3">
      <c r="A96" t="s">
        <v>47</v>
      </c>
      <c r="C96" s="15">
        <v>1</v>
      </c>
      <c r="D96" s="24"/>
      <c r="E96" s="24">
        <f>'raw data'!N96</f>
        <v>1.4</v>
      </c>
      <c r="G96" s="13">
        <f>IF(C96="","",IF(C96=0,SUM('raw data'!C96:L96)/SUM('raw data'!B96:L96),IF(C96=1,SUM('raw data'!D96:L96)/SUM('raw data'!C96:L96),IF(C96=2,SUM('raw data'!E96:L96)/SUM('raw data'!D96:L96),IF(C96=3,SUM('raw data'!F96:L96)/SUM('raw data'!E96:L96),IF(C96=4,SUM('raw data'!G96:L96)/SUM('raw data'!F96:L96,IF(C96=5,SUM('raw data'!H96:L96)/SUM('raw data'!G96:L96),IF(C96=6,SUM('raw data'!I96:L96)/SUM('raw data'!H96:L96),IF(C96=7,SUM('raw data'!J96:L96)/SUM('raw data'!I96:L96),IF(C96=8,SUM('raw data'!K96:L96)/SUM('raw data'!J96:L96),IF(C96=9,SUM('raw data'!L96:L96)/SUM('raw data'!K96:L96)))))))))))))</f>
        <v>0.4</v>
      </c>
      <c r="H96" s="26"/>
      <c r="I96" s="26">
        <f>IF(C96="","",IF(C96=0,SUM('raw data'!D96:L96)/SUM('raw data'!B96:L96),IF(C96=1,SUM('raw data'!E96:L96)/SUM('raw data'!C96:L96),IF(C96=2,SUM('raw data'!F96:L96)/SUM('raw data'!D96:L96),IF(C96=3,SUM('raw data'!G96:L96)/SUM('raw data'!E96:L96),IF(C96=4,SUM('raw data'!H96:L96)/SUM('raw data'!F96:L96,IF(C96=5,SUM('raw data'!I96:L96)/SUM('raw data'!G96:L96),IF(C96=6,SUM('raw data'!J96:L96)/SUM('raw data'!H96:L96),IF(C96=7,SUM('raw data'!K96:L96)/SUM('raw data'!I96:L96),IF(C96=8,SUM('raw data'!L96:L96)/SUM('raw data'!J96:L96),)))))))))))</f>
        <v>0</v>
      </c>
      <c r="J96" s="26"/>
      <c r="K96" s="26">
        <f>IF(C96="","",IF(C96=0,SUM('raw data'!E96:L96)/SUM('raw data'!B96:L96),IF(C96=1,SUM('raw data'!F96:L96)/SUM('raw data'!C96:L96),IF(C96=2,SUM('raw data'!G96:L96)/SUM('raw data'!D96:L96),IF(C96=3,SUM('raw data'!H96:L96)/SUM('raw data'!E96:L96),IF(C96=4,SUM('raw data'!I96:L96)/SUM('raw data'!F96:L96,IF(C96=5,SUM('raw data'!J96:L96)/SUM('raw data'!G96:L96),IF(C96=6,SUM('raw data'!K96:L96)/SUM('raw data'!H96:L96),IF(C96=7,SUM('raw data'!L96:L96)/SUM('raw data'!I96:L96)))))))))))</f>
        <v>0</v>
      </c>
      <c r="L96" s="26"/>
      <c r="M96" s="26">
        <f>IF(C96="","",IF(C96=0,SUM('raw data'!F96:L96)/SUM('raw data'!B96:L96),IF(C96=1,SUM('raw data'!G96:L96)/SUM('raw data'!C96:L96),IF(C96=2,SUM('raw data'!H96:L96)/SUM('raw data'!D96:L96),IF(C96=3,SUM('raw data'!I96:L96)/SUM('raw data'!E96:L96),IF(C96=4,SUM('raw data'!J96:L96)/SUM('raw data'!F96:L96,IF(C96=5,SUM('raw data'!K96:L96)/SUM('raw data'!G96:L96),IF(C96=6,SUM('raw data'!L96:L96)/SUM('raw data'!H96:L96),)))))))))</f>
        <v>0</v>
      </c>
      <c r="N96" s="26"/>
      <c r="O96" s="26">
        <f>IF(C96="","",IF(C96=0,SUM('raw data'!G96:L96)/SUM('raw data'!B96:L96),IF(C96=1,SUM('raw data'!H96:L96)/SUM('raw data'!C96:L96),IF(C96=2,SUM('raw data'!I96:L96)/SUM('raw data'!D96:L96),IF(C96=3,SUM('raw data'!J96:L96)/SUM('raw data'!E96:L96),IF(C96=4,SUM('raw data'!K96:L96)/SUM('raw data'!F96:L96,IF(C96=5,SUM('raw data'!L96:L96)/SUM('raw data'!G96:L96)))))))))</f>
        <v>0</v>
      </c>
      <c r="P96" s="26"/>
      <c r="Q96" s="26">
        <f>IF(C96="","",IF(C96=0,SUM('raw data'!H96:L96)/SUM('raw data'!B96:L96),IF(C96=1,SUM('raw data'!I96:L96)/SUM('raw data'!C96:L96),IF(C96=2,SUM('raw data'!J96:L96)/SUM('raw data'!D96:L96),IF(C96=3,SUM('raw data'!K96:L96)/SUM('raw data'!E96:L96),IF(C96=4,SUM('raw data'!L96:L96)/SUM('raw data'!F96:L96,)))))))</f>
        <v>0</v>
      </c>
      <c r="R96" s="26"/>
      <c r="S96" s="26">
        <f>IF(C96="","",IF(C96=0,SUM('raw data'!I96:L96)/SUM('raw data'!B96:L96),IF(C96=1,SUM('raw data'!J96:L96)/SUM('raw data'!C96:L96),IF(C96=2,SUM('raw data'!K96:L96)/SUM('raw data'!D96:L96),IF(C96=3,SUM('raw data'!L96:L96)/SUM('raw data'!E96:L96))))))</f>
        <v>0</v>
      </c>
      <c r="T96" s="26"/>
      <c r="U96" s="26">
        <f>IF(C96="","",IF(C96=0,SUM('raw data'!J96:L96)/SUM('raw data'!B96:L96),IF(C96=1,SUM('raw data'!K96:L96)/SUM('raw data'!C96:L96),IF(C96=2,SUM('raw data'!L96:L96)/SUM('raw data'!D96:L96)))))</f>
        <v>0</v>
      </c>
    </row>
    <row r="97" spans="1:21" x14ac:dyDescent="0.3">
      <c r="A97" t="s">
        <v>48</v>
      </c>
      <c r="C97" s="15">
        <v>0</v>
      </c>
      <c r="D97" s="24"/>
      <c r="E97" s="24">
        <f>'raw data'!N97</f>
        <v>1</v>
      </c>
      <c r="G97" s="13">
        <f>IF(C97="","",IF(C97=0,SUM('raw data'!C97:L97)/SUM('raw data'!B97:L97),IF(C97=1,SUM('raw data'!D97:L97)/SUM('raw data'!C97:L97),IF(C97=2,SUM('raw data'!E97:L97)/SUM('raw data'!D97:L97),IF(C97=3,SUM('raw data'!F97:L97)/SUM('raw data'!E97:L97),IF(C97=4,SUM('raw data'!G97:L97)/SUM('raw data'!F97:L97,IF(C97=5,SUM('raw data'!H97:L97)/SUM('raw data'!G97:L97),IF(C97=6,SUM('raw data'!I97:L97)/SUM('raw data'!H97:L97),IF(C97=7,SUM('raw data'!J97:L97)/SUM('raw data'!I97:L97),IF(C97=8,SUM('raw data'!K97:L97)/SUM('raw data'!J97:L97),IF(C97=9,SUM('raw data'!L97:L97)/SUM('raw data'!K97:L97)))))))))))))</f>
        <v>0.8</v>
      </c>
      <c r="H97" s="26"/>
      <c r="I97" s="26">
        <f>IF(C97="","",IF(C97=0,SUM('raw data'!D97:L97)/SUM('raw data'!B97:L97),IF(C97=1,SUM('raw data'!E97:L97)/SUM('raw data'!C97:L97),IF(C97=2,SUM('raw data'!F97:L97)/SUM('raw data'!D97:L97),IF(C97=3,SUM('raw data'!G97:L97)/SUM('raw data'!E97:L97),IF(C97=4,SUM('raw data'!H97:L97)/SUM('raw data'!F97:L97,IF(C97=5,SUM('raw data'!I97:L97)/SUM('raw data'!G97:L97),IF(C97=6,SUM('raw data'!J97:L97)/SUM('raw data'!H97:L97),IF(C97=7,SUM('raw data'!K97:L97)/SUM('raw data'!I97:L97),IF(C97=8,SUM('raw data'!L97:L97)/SUM('raw data'!J97:L97),)))))))))))</f>
        <v>0.2</v>
      </c>
      <c r="J97" s="26"/>
      <c r="K97" s="26">
        <f>IF(C97="","",IF(C97=0,SUM('raw data'!E97:L97)/SUM('raw data'!B97:L97),IF(C97=1,SUM('raw data'!F97:L97)/SUM('raw data'!C97:L97),IF(C97=2,SUM('raw data'!G97:L97)/SUM('raw data'!D97:L97),IF(C97=3,SUM('raw data'!H97:L97)/SUM('raw data'!E97:L97),IF(C97=4,SUM('raw data'!I97:L97)/SUM('raw data'!F97:L97,IF(C97=5,SUM('raw data'!J97:L97)/SUM('raw data'!G97:L97),IF(C97=6,SUM('raw data'!K97:L97)/SUM('raw data'!H97:L97),IF(C97=7,SUM('raw data'!L97:L97)/SUM('raw data'!I97:L97)))))))))))</f>
        <v>0</v>
      </c>
      <c r="L97" s="26"/>
      <c r="M97" s="26">
        <f>IF(C97="","",IF(C97=0,SUM('raw data'!F97:L97)/SUM('raw data'!B97:L97),IF(C97=1,SUM('raw data'!G97:L97)/SUM('raw data'!C97:L97),IF(C97=2,SUM('raw data'!H97:L97)/SUM('raw data'!D97:L97),IF(C97=3,SUM('raw data'!I97:L97)/SUM('raw data'!E97:L97),IF(C97=4,SUM('raw data'!J97:L97)/SUM('raw data'!F97:L97,IF(C97=5,SUM('raw data'!K97:L97)/SUM('raw data'!G97:L97),IF(C97=6,SUM('raw data'!L97:L97)/SUM('raw data'!H97:L97),)))))))))</f>
        <v>0</v>
      </c>
      <c r="N97" s="26"/>
      <c r="O97" s="26">
        <f>IF(C97="","",IF(C97=0,SUM('raw data'!G97:L97)/SUM('raw data'!B97:L97),IF(C97=1,SUM('raw data'!H97:L97)/SUM('raw data'!C97:L97),IF(C97=2,SUM('raw data'!I97:L97)/SUM('raw data'!D97:L97),IF(C97=3,SUM('raw data'!J97:L97)/SUM('raw data'!E97:L97),IF(C97=4,SUM('raw data'!K97:L97)/SUM('raw data'!F97:L97,IF(C97=5,SUM('raw data'!L97:L97)/SUM('raw data'!G97:L97)))))))))</f>
        <v>0</v>
      </c>
      <c r="P97" s="26"/>
      <c r="Q97" s="26">
        <f>IF(C97="","",IF(C97=0,SUM('raw data'!H97:L97)/SUM('raw data'!B97:L97),IF(C97=1,SUM('raw data'!I97:L97)/SUM('raw data'!C97:L97),IF(C97=2,SUM('raw data'!J97:L97)/SUM('raw data'!D97:L97),IF(C97=3,SUM('raw data'!K97:L97)/SUM('raw data'!E97:L97),IF(C97=4,SUM('raw data'!L97:L97)/SUM('raw data'!F97:L97,)))))))</f>
        <v>0</v>
      </c>
      <c r="R97" s="26"/>
      <c r="S97" s="26">
        <f>IF(C97="","",IF(C97=0,SUM('raw data'!I97:L97)/SUM('raw data'!B97:L97),IF(C97=1,SUM('raw data'!J97:L97)/SUM('raw data'!C97:L97),IF(C97=2,SUM('raw data'!K97:L97)/SUM('raw data'!D97:L97),IF(C97=3,SUM('raw data'!L97:L97)/SUM('raw data'!E97:L97))))))</f>
        <v>0</v>
      </c>
      <c r="T97" s="26"/>
      <c r="U97" s="26">
        <f>IF(C97="","",IF(C97=0,SUM('raw data'!J97:L97)/SUM('raw data'!B97:L97),IF(C97=1,SUM('raw data'!K97:L97)/SUM('raw data'!C97:L97),IF(C97=2,SUM('raw data'!L97:L97)/SUM('raw data'!D97:L97)))))</f>
        <v>0</v>
      </c>
    </row>
    <row r="98" spans="1:21" x14ac:dyDescent="0.3">
      <c r="A98" t="s">
        <v>5</v>
      </c>
      <c r="C98" s="15">
        <v>0</v>
      </c>
      <c r="D98" s="24"/>
      <c r="E98" s="24">
        <f>'raw data'!N98</f>
        <v>0.2</v>
      </c>
      <c r="G98" s="13">
        <f>IF(C98="","",IF(C98=0,SUM('raw data'!C98:L98)/SUM('raw data'!B98:L98),IF(C98=1,SUM('raw data'!D98:L98)/SUM('raw data'!C98:L98),IF(C98=2,SUM('raw data'!E98:L98)/SUM('raw data'!D98:L98),IF(C98=3,SUM('raw data'!F98:L98)/SUM('raw data'!E98:L98),IF(C98=4,SUM('raw data'!G98:L98)/SUM('raw data'!F98:L98,IF(C98=5,SUM('raw data'!H98:L98)/SUM('raw data'!G98:L98),IF(C98=6,SUM('raw data'!I98:L98)/SUM('raw data'!H98:L98),IF(C98=7,SUM('raw data'!J98:L98)/SUM('raw data'!I98:L98),IF(C98=8,SUM('raw data'!K98:L98)/SUM('raw data'!J98:L98),IF(C98=9,SUM('raw data'!L98:L98)/SUM('raw data'!K98:L98)))))))))))))</f>
        <v>0.2</v>
      </c>
      <c r="H98" s="26"/>
      <c r="I98" s="26">
        <f>IF(C98="","",IF(C98=0,SUM('raw data'!D98:L98)/SUM('raw data'!B98:L98),IF(C98=1,SUM('raw data'!E98:L98)/SUM('raw data'!C98:L98),IF(C98=2,SUM('raw data'!F98:L98)/SUM('raw data'!D98:L98),IF(C98=3,SUM('raw data'!G98:L98)/SUM('raw data'!E98:L98),IF(C98=4,SUM('raw data'!H98:L98)/SUM('raw data'!F98:L98,IF(C98=5,SUM('raw data'!I98:L98)/SUM('raw data'!G98:L98),IF(C98=6,SUM('raw data'!J98:L98)/SUM('raw data'!H98:L98),IF(C98=7,SUM('raw data'!K98:L98)/SUM('raw data'!I98:L98),IF(C98=8,SUM('raw data'!L98:L98)/SUM('raw data'!J98:L98),)))))))))))</f>
        <v>0</v>
      </c>
      <c r="J98" s="26"/>
      <c r="K98" s="26">
        <f>IF(C98="","",IF(C98=0,SUM('raw data'!E98:L98)/SUM('raw data'!B98:L98),IF(C98=1,SUM('raw data'!F98:L98)/SUM('raw data'!C98:L98),IF(C98=2,SUM('raw data'!G98:L98)/SUM('raw data'!D98:L98),IF(C98=3,SUM('raw data'!H98:L98)/SUM('raw data'!E98:L98),IF(C98=4,SUM('raw data'!I98:L98)/SUM('raw data'!F98:L98,IF(C98=5,SUM('raw data'!J98:L98)/SUM('raw data'!G98:L98),IF(C98=6,SUM('raw data'!K98:L98)/SUM('raw data'!H98:L98),IF(C98=7,SUM('raw data'!L98:L98)/SUM('raw data'!I98:L98)))))))))))</f>
        <v>0</v>
      </c>
      <c r="L98" s="26"/>
      <c r="M98" s="26">
        <f>IF(C98="","",IF(C98=0,SUM('raw data'!F98:L98)/SUM('raw data'!B98:L98),IF(C98=1,SUM('raw data'!G98:L98)/SUM('raw data'!C98:L98),IF(C98=2,SUM('raw data'!H98:L98)/SUM('raw data'!D98:L98),IF(C98=3,SUM('raw data'!I98:L98)/SUM('raw data'!E98:L98),IF(C98=4,SUM('raw data'!J98:L98)/SUM('raw data'!F98:L98,IF(C98=5,SUM('raw data'!K98:L98)/SUM('raw data'!G98:L98),IF(C98=6,SUM('raw data'!L98:L98)/SUM('raw data'!H98:L98),)))))))))</f>
        <v>0</v>
      </c>
      <c r="N98" s="26"/>
      <c r="O98" s="26">
        <f>IF(C98="","",IF(C98=0,SUM('raw data'!G98:L98)/SUM('raw data'!B98:L98),IF(C98=1,SUM('raw data'!H98:L98)/SUM('raw data'!C98:L98),IF(C98=2,SUM('raw data'!I98:L98)/SUM('raw data'!D98:L98),IF(C98=3,SUM('raw data'!J98:L98)/SUM('raw data'!E98:L98),IF(C98=4,SUM('raw data'!K98:L98)/SUM('raw data'!F98:L98,IF(C98=5,SUM('raw data'!L98:L98)/SUM('raw data'!G98:L98)))))))))</f>
        <v>0</v>
      </c>
      <c r="P98" s="26"/>
      <c r="Q98" s="26">
        <f>IF(C98="","",IF(C98=0,SUM('raw data'!H98:L98)/SUM('raw data'!B98:L98),IF(C98=1,SUM('raw data'!I98:L98)/SUM('raw data'!C98:L98),IF(C98=2,SUM('raw data'!J98:L98)/SUM('raw data'!D98:L98),IF(C98=3,SUM('raw data'!K98:L98)/SUM('raw data'!E98:L98),IF(C98=4,SUM('raw data'!L98:L98)/SUM('raw data'!F98:L98,)))))))</f>
        <v>0</v>
      </c>
      <c r="R98" s="26"/>
      <c r="S98" s="26">
        <f>IF(C98="","",IF(C98=0,SUM('raw data'!I98:L98)/SUM('raw data'!B98:L98),IF(C98=1,SUM('raw data'!J98:L98)/SUM('raw data'!C98:L98),IF(C98=2,SUM('raw data'!K98:L98)/SUM('raw data'!D98:L98),IF(C98=3,SUM('raw data'!L98:L98)/SUM('raw data'!E98:L98))))))</f>
        <v>0</v>
      </c>
      <c r="T98" s="26"/>
      <c r="U98" s="26">
        <f>IF(C98="","",IF(C98=0,SUM('raw data'!J98:L98)/SUM('raw data'!B98:L98),IF(C98=1,SUM('raw data'!K98:L98)/SUM('raw data'!C98:L98),IF(C98=2,SUM('raw data'!L98:L98)/SUM('raw data'!D98:L98)))))</f>
        <v>0</v>
      </c>
    </row>
    <row r="99" spans="1:21" x14ac:dyDescent="0.3">
      <c r="A99" t="s">
        <v>49</v>
      </c>
      <c r="C99" s="15">
        <v>0</v>
      </c>
      <c r="D99" s="24"/>
      <c r="E99" s="24">
        <f>'raw data'!N99</f>
        <v>1</v>
      </c>
      <c r="G99" s="13">
        <f>IF(C99="","",IF(C99=0,SUM('raw data'!C99:L99)/SUM('raw data'!B99:L99),IF(C99=1,SUM('raw data'!D99:L99)/SUM('raw data'!C99:L99),IF(C99=2,SUM('raw data'!E99:L99)/SUM('raw data'!D99:L99),IF(C99=3,SUM('raw data'!F99:L99)/SUM('raw data'!E99:L99),IF(C99=4,SUM('raw data'!G99:L99)/SUM('raw data'!F99:L99,IF(C99=5,SUM('raw data'!H99:L99)/SUM('raw data'!G99:L99),IF(C99=6,SUM('raw data'!I99:L99)/SUM('raw data'!H99:L99),IF(C99=7,SUM('raw data'!J99:L99)/SUM('raw data'!I99:L99),IF(C99=8,SUM('raw data'!K99:L99)/SUM('raw data'!J99:L99),IF(C99=9,SUM('raw data'!L99:L99)/SUM('raw data'!K99:L99)))))))))))))</f>
        <v>1</v>
      </c>
      <c r="H99" s="26"/>
      <c r="I99" s="26">
        <f>IF(C99="","",IF(C99=0,SUM('raw data'!D99:L99)/SUM('raw data'!B99:L99),IF(C99=1,SUM('raw data'!E99:L99)/SUM('raw data'!C99:L99),IF(C99=2,SUM('raw data'!F99:L99)/SUM('raw data'!D99:L99),IF(C99=3,SUM('raw data'!G99:L99)/SUM('raw data'!E99:L99),IF(C99=4,SUM('raw data'!H99:L99)/SUM('raw data'!F99:L99,IF(C99=5,SUM('raw data'!I99:L99)/SUM('raw data'!G99:L99),IF(C99=6,SUM('raw data'!J99:L99)/SUM('raw data'!H99:L99),IF(C99=7,SUM('raw data'!K99:L99)/SUM('raw data'!I99:L99),IF(C99=8,SUM('raw data'!L99:L99)/SUM('raw data'!J99:L99),)))))))))))</f>
        <v>0</v>
      </c>
      <c r="J99" s="26"/>
      <c r="K99" s="26">
        <f>IF(C99="","",IF(C99=0,SUM('raw data'!E99:L99)/SUM('raw data'!B99:L99),IF(C99=1,SUM('raw data'!F99:L99)/SUM('raw data'!C99:L99),IF(C99=2,SUM('raw data'!G99:L99)/SUM('raw data'!D99:L99),IF(C99=3,SUM('raw data'!H99:L99)/SUM('raw data'!E99:L99),IF(C99=4,SUM('raw data'!I99:L99)/SUM('raw data'!F99:L99,IF(C99=5,SUM('raw data'!J99:L99)/SUM('raw data'!G99:L99),IF(C99=6,SUM('raw data'!K99:L99)/SUM('raw data'!H99:L99),IF(C99=7,SUM('raw data'!L99:L99)/SUM('raw data'!I99:L99)))))))))))</f>
        <v>0</v>
      </c>
      <c r="L99" s="26"/>
      <c r="M99" s="26">
        <f>IF(C99="","",IF(C99=0,SUM('raw data'!F99:L99)/SUM('raw data'!B99:L99),IF(C99=1,SUM('raw data'!G99:L99)/SUM('raw data'!C99:L99),IF(C99=2,SUM('raw data'!H99:L99)/SUM('raw data'!D99:L99),IF(C99=3,SUM('raw data'!I99:L99)/SUM('raw data'!E99:L99),IF(C99=4,SUM('raw data'!J99:L99)/SUM('raw data'!F99:L99,IF(C99=5,SUM('raw data'!K99:L99)/SUM('raw data'!G99:L99),IF(C99=6,SUM('raw data'!L99:L99)/SUM('raw data'!H99:L99),)))))))))</f>
        <v>0</v>
      </c>
      <c r="N99" s="26"/>
      <c r="O99" s="26">
        <f>IF(C99="","",IF(C99=0,SUM('raw data'!G99:L99)/SUM('raw data'!B99:L99),IF(C99=1,SUM('raw data'!H99:L99)/SUM('raw data'!C99:L99),IF(C99=2,SUM('raw data'!I99:L99)/SUM('raw data'!D99:L99),IF(C99=3,SUM('raw data'!J99:L99)/SUM('raw data'!E99:L99),IF(C99=4,SUM('raw data'!K99:L99)/SUM('raw data'!F99:L99,IF(C99=5,SUM('raw data'!L99:L99)/SUM('raw data'!G99:L99)))))))))</f>
        <v>0</v>
      </c>
      <c r="P99" s="26"/>
      <c r="Q99" s="26">
        <f>IF(C99="","",IF(C99=0,SUM('raw data'!H99:L99)/SUM('raw data'!B99:L99),IF(C99=1,SUM('raw data'!I99:L99)/SUM('raw data'!C99:L99),IF(C99=2,SUM('raw data'!J99:L99)/SUM('raw data'!D99:L99),IF(C99=3,SUM('raw data'!K99:L99)/SUM('raw data'!E99:L99),IF(C99=4,SUM('raw data'!L99:L99)/SUM('raw data'!F99:L99,)))))))</f>
        <v>0</v>
      </c>
      <c r="R99" s="26"/>
      <c r="S99" s="26">
        <f>IF(C99="","",IF(C99=0,SUM('raw data'!I99:L99)/SUM('raw data'!B99:L99),IF(C99=1,SUM('raw data'!J99:L99)/SUM('raw data'!C99:L99),IF(C99=2,SUM('raw data'!K99:L99)/SUM('raw data'!D99:L99),IF(C99=3,SUM('raw data'!L99:L99)/SUM('raw data'!E99:L99))))))</f>
        <v>0</v>
      </c>
      <c r="T99" s="26"/>
      <c r="U99" s="26">
        <f>IF(C99="","",IF(C99=0,SUM('raw data'!J99:L99)/SUM('raw data'!B99:L99),IF(C99=1,SUM('raw data'!K99:L99)/SUM('raw data'!C99:L99),IF(C99=2,SUM('raw data'!L99:L99)/SUM('raw data'!D99:L99)))))</f>
        <v>0</v>
      </c>
    </row>
    <row r="100" spans="1:21" x14ac:dyDescent="0.3">
      <c r="C100" s="24"/>
      <c r="D100" s="24"/>
      <c r="E100" s="24"/>
      <c r="G100" s="13" t="str">
        <f>IF(C100="","",IF(C100=0,SUM('raw data'!C100:L100)/SUM('raw data'!B100:L100),IF(C100=1,SUM('raw data'!D100:L100)/SUM('raw data'!C100:L100),IF(C100=2,SUM('raw data'!E100:L100)/SUM('raw data'!D100:L100),IF(C100=3,SUM('raw data'!F100:L100)/SUM('raw data'!E100:L100),IF(C100=4,SUM('raw data'!G100:L100)/SUM('raw data'!F100:L100,IF(C100=5,SUM('raw data'!H100:L100)/SUM('raw data'!G100:L100),IF(C100=6,SUM('raw data'!I100:L100)/SUM('raw data'!H100:L100),IF(C100=7,SUM('raw data'!J100:L100)/SUM('raw data'!I100:L100),IF(C100=8,SUM('raw data'!K100:L100)/SUM('raw data'!J100:L100),IF(C100=9,SUM('raw data'!L100:L100)/SUM('raw data'!K100:L100)))))))))))))</f>
        <v/>
      </c>
      <c r="H100" s="26"/>
      <c r="I100" s="26" t="str">
        <f>IF(C100="","",IF(C100=0,SUM('raw data'!D100:L100)/SUM('raw data'!B100:L100),IF(C100=1,SUM('raw data'!E100:L100)/SUM('raw data'!C100:L100),IF(C100=2,SUM('raw data'!F100:L100)/SUM('raw data'!D100:L100),IF(C100=3,SUM('raw data'!G100:L100)/SUM('raw data'!E100:L100),IF(C100=4,SUM('raw data'!H100:L100)/SUM('raw data'!F100:L100,IF(C100=5,SUM('raw data'!I100:L100)/SUM('raw data'!G100:L100),IF(C100=6,SUM('raw data'!J100:L100)/SUM('raw data'!H100:L100),IF(C100=7,SUM('raw data'!K100:L100)/SUM('raw data'!I100:L100),IF(C100=8,SUM('raw data'!L100:L100)/SUM('raw data'!J100:L100),)))))))))))</f>
        <v/>
      </c>
      <c r="J100" s="26"/>
      <c r="K100" s="26" t="str">
        <f>IF(C100="","",IF(C100=0,SUM('raw data'!E100:L100)/SUM('raw data'!B100:L100),IF(C100=1,SUM('raw data'!F100:L100)/SUM('raw data'!C100:L100),IF(C100=2,SUM('raw data'!G100:L100)/SUM('raw data'!D100:L100),IF(C100=3,SUM('raw data'!H100:L100)/SUM('raw data'!E100:L100),IF(C100=4,SUM('raw data'!I100:L100)/SUM('raw data'!F100:L100,IF(C100=5,SUM('raw data'!J100:L100)/SUM('raw data'!G100:L100),IF(C100=6,SUM('raw data'!K100:L100)/SUM('raw data'!H100:L100),IF(C100=7,SUM('raw data'!L100:L100)/SUM('raw data'!I100:L100)))))))))))</f>
        <v/>
      </c>
      <c r="L100" s="26"/>
      <c r="M100" s="26" t="str">
        <f>IF(C100="","",IF(C100=0,SUM('raw data'!F100:L100)/SUM('raw data'!B100:L100),IF(C100=1,SUM('raw data'!G100:L100)/SUM('raw data'!C100:L100),IF(C100=2,SUM('raw data'!H100:L100)/SUM('raw data'!D100:L100),IF(C100=3,SUM('raw data'!I100:L100)/SUM('raw data'!E100:L100),IF(C100=4,SUM('raw data'!J100:L100)/SUM('raw data'!F100:L100,IF(C100=5,SUM('raw data'!K100:L100)/SUM('raw data'!G100:L100),IF(C100=6,SUM('raw data'!L100:L100)/SUM('raw data'!H100:L100),)))))))))</f>
        <v/>
      </c>
      <c r="N100" s="26"/>
      <c r="O100" s="26" t="str">
        <f>IF(C100="","",IF(C100=0,SUM('raw data'!G100:L100)/SUM('raw data'!B100:L100),IF(C100=1,SUM('raw data'!H100:L100)/SUM('raw data'!C100:L100),IF(C100=2,SUM('raw data'!I100:L100)/SUM('raw data'!D100:L100),IF(C100=3,SUM('raw data'!J100:L100)/SUM('raw data'!E100:L100),IF(C100=4,SUM('raw data'!K100:L100)/SUM('raw data'!F100:L100,IF(C100=5,SUM('raw data'!L100:L100)/SUM('raw data'!G100:L100)))))))))</f>
        <v/>
      </c>
      <c r="P100" s="26"/>
      <c r="Q100" s="26" t="str">
        <f>IF(C100="","",IF(C100=0,SUM('raw data'!H100:L100)/SUM('raw data'!B100:L100),IF(C100=1,SUM('raw data'!I100:L100)/SUM('raw data'!C100:L100),IF(C100=2,SUM('raw data'!J100:L100)/SUM('raw data'!D100:L100),IF(C100=3,SUM('raw data'!K100:L100)/SUM('raw data'!E100:L100),IF(C100=4,SUM('raw data'!L100:L100)/SUM('raw data'!F100:L100,)))))))</f>
        <v/>
      </c>
      <c r="R100" s="26"/>
      <c r="S100" s="26" t="str">
        <f>IF(C100="","",IF(C100=0,SUM('raw data'!I100:L100)/SUM('raw data'!B100:L100),IF(C100=1,SUM('raw data'!J100:L100)/SUM('raw data'!C100:L100),IF(C100=2,SUM('raw data'!K100:L100)/SUM('raw data'!D100:L100),IF(C100=3,SUM('raw data'!L100:L100)/SUM('raw data'!E100:L100))))))</f>
        <v/>
      </c>
      <c r="T100" s="26"/>
      <c r="U100" s="26" t="str">
        <f>IF(C100="","",IF(C100=0,SUM('raw data'!J100:L100)/SUM('raw data'!B100:L100),IF(C100=1,SUM('raw data'!K100:L100)/SUM('raw data'!C100:L100),IF(C100=2,SUM('raw data'!L100:L100)/SUM('raw data'!D100:L100)))))</f>
        <v/>
      </c>
    </row>
    <row r="101" spans="1:21" x14ac:dyDescent="0.3">
      <c r="C101" s="24"/>
      <c r="D101" s="24"/>
      <c r="E101" s="24"/>
      <c r="G101" s="13" t="str">
        <f>IF(C101="","",IF(C101=0,SUM('raw data'!C101:L101)/SUM('raw data'!B101:L101),IF(C101=1,SUM('raw data'!D101:L101)/SUM('raw data'!C101:L101),IF(C101=2,SUM('raw data'!E101:L101)/SUM('raw data'!D101:L101),IF(C101=3,SUM('raw data'!F101:L101)/SUM('raw data'!E101:L101),IF(C101=4,SUM('raw data'!G101:L101)/SUM('raw data'!F101:L101,IF(C101=5,SUM('raw data'!H101:L101)/SUM('raw data'!G101:L101),IF(C101=6,SUM('raw data'!I101:L101)/SUM('raw data'!H101:L101),IF(C101=7,SUM('raw data'!J101:L101)/SUM('raw data'!I101:L101),IF(C101=8,SUM('raw data'!K101:L101)/SUM('raw data'!J101:L101),IF(C101=9,SUM('raw data'!L101:L101)/SUM('raw data'!K101:L101)))))))))))))</f>
        <v/>
      </c>
      <c r="H101" s="26"/>
      <c r="I101" s="26" t="str">
        <f>IF(C101="","",IF(C101=0,SUM('raw data'!D101:L101)/SUM('raw data'!B101:L101),IF(C101=1,SUM('raw data'!E101:L101)/SUM('raw data'!C101:L101),IF(C101=2,SUM('raw data'!F101:L101)/SUM('raw data'!D101:L101),IF(C101=3,SUM('raw data'!G101:L101)/SUM('raw data'!E101:L101),IF(C101=4,SUM('raw data'!H101:L101)/SUM('raw data'!F101:L101,IF(C101=5,SUM('raw data'!I101:L101)/SUM('raw data'!G101:L101),IF(C101=6,SUM('raw data'!J101:L101)/SUM('raw data'!H101:L101),IF(C101=7,SUM('raw data'!K101:L101)/SUM('raw data'!I101:L101),IF(C101=8,SUM('raw data'!L101:L101)/SUM('raw data'!J101:L101),)))))))))))</f>
        <v/>
      </c>
      <c r="J101" s="26"/>
      <c r="K101" s="26" t="str">
        <f>IF(C101="","",IF(C101=0,SUM('raw data'!E101:L101)/SUM('raw data'!B101:L101),IF(C101=1,SUM('raw data'!F101:L101)/SUM('raw data'!C101:L101),IF(C101=2,SUM('raw data'!G101:L101)/SUM('raw data'!D101:L101),IF(C101=3,SUM('raw data'!H101:L101)/SUM('raw data'!E101:L101),IF(C101=4,SUM('raw data'!I101:L101)/SUM('raw data'!F101:L101,IF(C101=5,SUM('raw data'!J101:L101)/SUM('raw data'!G101:L101),IF(C101=6,SUM('raw data'!K101:L101)/SUM('raw data'!H101:L101),IF(C101=7,SUM('raw data'!L101:L101)/SUM('raw data'!I101:L101)))))))))))</f>
        <v/>
      </c>
      <c r="L101" s="26"/>
      <c r="M101" s="26" t="str">
        <f>IF(C101="","",IF(C101=0,SUM('raw data'!F101:L101)/SUM('raw data'!B101:L101),IF(C101=1,SUM('raw data'!G101:L101)/SUM('raw data'!C101:L101),IF(C101=2,SUM('raw data'!H101:L101)/SUM('raw data'!D101:L101),IF(C101=3,SUM('raw data'!I101:L101)/SUM('raw data'!E101:L101),IF(C101=4,SUM('raw data'!J101:L101)/SUM('raw data'!F101:L101,IF(C101=5,SUM('raw data'!K101:L101)/SUM('raw data'!G101:L101),IF(C101=6,SUM('raw data'!L101:L101)/SUM('raw data'!H101:L101),)))))))))</f>
        <v/>
      </c>
      <c r="N101" s="26"/>
      <c r="O101" s="26" t="str">
        <f>IF(C101="","",IF(C101=0,SUM('raw data'!G101:L101)/SUM('raw data'!B101:L101),IF(C101=1,SUM('raw data'!H101:L101)/SUM('raw data'!C101:L101),IF(C101=2,SUM('raw data'!I101:L101)/SUM('raw data'!D101:L101),IF(C101=3,SUM('raw data'!J101:L101)/SUM('raw data'!E101:L101),IF(C101=4,SUM('raw data'!K101:L101)/SUM('raw data'!F101:L101,IF(C101=5,SUM('raw data'!L101:L101)/SUM('raw data'!G101:L101)))))))))</f>
        <v/>
      </c>
      <c r="P101" s="26"/>
      <c r="Q101" s="26" t="str">
        <f>IF(C101="","",IF(C101=0,SUM('raw data'!H101:L101)/SUM('raw data'!B101:L101),IF(C101=1,SUM('raw data'!I101:L101)/SUM('raw data'!C101:L101),IF(C101=2,SUM('raw data'!J101:L101)/SUM('raw data'!D101:L101),IF(C101=3,SUM('raw data'!K101:L101)/SUM('raw data'!E101:L101),IF(C101=4,SUM('raw data'!L101:L101)/SUM('raw data'!F101:L101,)))))))</f>
        <v/>
      </c>
      <c r="R101" s="26"/>
      <c r="S101" s="26" t="str">
        <f>IF(C101="","",IF(C101=0,SUM('raw data'!I101:L101)/SUM('raw data'!B101:L101),IF(C101=1,SUM('raw data'!J101:L101)/SUM('raw data'!C101:L101),IF(C101=2,SUM('raw data'!K101:L101)/SUM('raw data'!D101:L101),IF(C101=3,SUM('raw data'!L101:L101)/SUM('raw data'!E101:L101))))))</f>
        <v/>
      </c>
      <c r="T101" s="26"/>
      <c r="U101" s="26" t="str">
        <f>IF(C101="","",IF(C101=0,SUM('raw data'!J101:L101)/SUM('raw data'!B101:L101),IF(C101=1,SUM('raw data'!K101:L101)/SUM('raw data'!C101:L101),IF(C101=2,SUM('raw data'!L101:L101)/SUM('raw data'!D101:L101)))))</f>
        <v/>
      </c>
    </row>
    <row r="102" spans="1:21" x14ac:dyDescent="0.3">
      <c r="A102" s="27" t="s">
        <v>77</v>
      </c>
      <c r="C102" s="15">
        <v>1</v>
      </c>
      <c r="D102" s="24"/>
      <c r="E102" s="24">
        <f>'raw data'!N102</f>
        <v>1.4</v>
      </c>
      <c r="G102" s="13">
        <f>IF(C102="","",IF(C102=0,SUM('raw data'!C102:L102)/SUM('raw data'!B102:L102),IF(C102=1,SUM('raw data'!D102:L102)/SUM('raw data'!C102:L102),IF(C102=2,SUM('raw data'!E102:L102)/SUM('raw data'!D102:L102),IF(C102=3,SUM('raw data'!F102:L102)/SUM('raw data'!E102:L102),IF(C102=4,SUM('raw data'!G102:L102)/SUM('raw data'!F102:L102,IF(C102=5,SUM('raw data'!H102:L102)/SUM('raw data'!G102:L102),IF(C102=6,SUM('raw data'!I102:L102)/SUM('raw data'!H102:L102),IF(C102=7,SUM('raw data'!J102:L102)/SUM('raw data'!I102:L102),IF(C102=8,SUM('raw data'!K102:L102)/SUM('raw data'!J102:L102),IF(C102=9,SUM('raw data'!L102:L102)/SUM('raw data'!K102:L102)))))))))))))</f>
        <v>0.4</v>
      </c>
      <c r="H102" s="26"/>
      <c r="I102" s="26">
        <f>IF(C102="","",IF(C102=0,SUM('raw data'!D102:L102)/SUM('raw data'!B102:L102),IF(C102=1,SUM('raw data'!E102:L102)/SUM('raw data'!C102:L102),IF(C102=2,SUM('raw data'!F102:L102)/SUM('raw data'!D102:L102),IF(C102=3,SUM('raw data'!G102:L102)/SUM('raw data'!E102:L102),IF(C102=4,SUM('raw data'!H102:L102)/SUM('raw data'!F102:L102,IF(C102=5,SUM('raw data'!I102:L102)/SUM('raw data'!G102:L102),IF(C102=6,SUM('raw data'!J102:L102)/SUM('raw data'!H102:L102),IF(C102=7,SUM('raw data'!K102:L102)/SUM('raw data'!I102:L102),IF(C102=8,SUM('raw data'!L102:L102)/SUM('raw data'!J102:L102),)))))))))))</f>
        <v>0</v>
      </c>
      <c r="J102" s="26"/>
      <c r="K102" s="26">
        <f>IF(C102="","",IF(C102=0,SUM('raw data'!E102:L102)/SUM('raw data'!B102:L102),IF(C102=1,SUM('raw data'!F102:L102)/SUM('raw data'!C102:L102),IF(C102=2,SUM('raw data'!G102:L102)/SUM('raw data'!D102:L102),IF(C102=3,SUM('raw data'!H102:L102)/SUM('raw data'!E102:L102),IF(C102=4,SUM('raw data'!I102:L102)/SUM('raw data'!F102:L102,IF(C102=5,SUM('raw data'!J102:L102)/SUM('raw data'!G102:L102),IF(C102=6,SUM('raw data'!K102:L102)/SUM('raw data'!H102:L102),IF(C102=7,SUM('raw data'!L102:L102)/SUM('raw data'!I102:L102)))))))))))</f>
        <v>0</v>
      </c>
      <c r="L102" s="26"/>
      <c r="M102" s="26">
        <f>IF(C102="","",IF(C102=0,SUM('raw data'!F102:L102)/SUM('raw data'!B102:L102),IF(C102=1,SUM('raw data'!G102:L102)/SUM('raw data'!C102:L102),IF(C102=2,SUM('raw data'!H102:L102)/SUM('raw data'!D102:L102),IF(C102=3,SUM('raw data'!I102:L102)/SUM('raw data'!E102:L102),IF(C102=4,SUM('raw data'!J102:L102)/SUM('raw data'!F102:L102,IF(C102=5,SUM('raw data'!K102:L102)/SUM('raw data'!G102:L102),IF(C102=6,SUM('raw data'!L102:L102)/SUM('raw data'!H102:L102),)))))))))</f>
        <v>0</v>
      </c>
      <c r="N102" s="26"/>
      <c r="O102" s="26">
        <f>IF(C102="","",IF(C102=0,SUM('raw data'!G102:L102)/SUM('raw data'!B102:L102),IF(C102=1,SUM('raw data'!H102:L102)/SUM('raw data'!C102:L102),IF(C102=2,SUM('raw data'!I102:L102)/SUM('raw data'!D102:L102),IF(C102=3,SUM('raw data'!J102:L102)/SUM('raw data'!E102:L102),IF(C102=4,SUM('raw data'!K102:L102)/SUM('raw data'!F102:L102,IF(C102=5,SUM('raw data'!L102:L102)/SUM('raw data'!G102:L102)))))))))</f>
        <v>0</v>
      </c>
      <c r="P102" s="26"/>
      <c r="Q102" s="26">
        <f>IF(C102="","",IF(C102=0,SUM('raw data'!H102:L102)/SUM('raw data'!B102:L102),IF(C102=1,SUM('raw data'!I102:L102)/SUM('raw data'!C102:L102),IF(C102=2,SUM('raw data'!J102:L102)/SUM('raw data'!D102:L102),IF(C102=3,SUM('raw data'!K102:L102)/SUM('raw data'!E102:L102),IF(C102=4,SUM('raw data'!L102:L102)/SUM('raw data'!F102:L102,)))))))</f>
        <v>0</v>
      </c>
      <c r="R102" s="26"/>
      <c r="S102" s="26">
        <f>IF(C102="","",IF(C102=0,SUM('raw data'!I102:L102)/SUM('raw data'!B102:L102),IF(C102=1,SUM('raw data'!J102:L102)/SUM('raw data'!C102:L102),IF(C102=2,SUM('raw data'!K102:L102)/SUM('raw data'!D102:L102),IF(C102=3,SUM('raw data'!L102:L102)/SUM('raw data'!E102:L102))))))</f>
        <v>0</v>
      </c>
      <c r="T102" s="26"/>
      <c r="U102" s="26">
        <f>IF(C102="","",IF(C102=0,SUM('raw data'!J102:L102)/SUM('raw data'!B102:L102),IF(C102=1,SUM('raw data'!K102:L102)/SUM('raw data'!C102:L102),IF(C102=2,SUM('raw data'!L102:L102)/SUM('raw data'!D102:L102)))))</f>
        <v>0</v>
      </c>
    </row>
    <row r="103" spans="1:21" x14ac:dyDescent="0.3">
      <c r="C103" s="24"/>
      <c r="D103" s="24"/>
      <c r="E103" s="24"/>
      <c r="G103" s="13" t="str">
        <f>IF(C103="","",IF(C103=0,SUM('raw data'!C103:L103)/SUM('raw data'!B103:L103),IF(C103=1,SUM('raw data'!D103:L103)/SUM('raw data'!C103:L103),IF(C103=2,SUM('raw data'!E103:L103)/SUM('raw data'!D103:L103),IF(C103=3,SUM('raw data'!F103:L103)/SUM('raw data'!E103:L103),IF(C103=4,SUM('raw data'!G103:L103)/SUM('raw data'!F103:L103,IF(C103=5,SUM('raw data'!H103:L103)/SUM('raw data'!G103:L103),IF(C103=6,SUM('raw data'!I103:L103)/SUM('raw data'!H103:L103),IF(C103=7,SUM('raw data'!J103:L103)/SUM('raw data'!I103:L103),IF(C103=8,SUM('raw data'!K103:L103)/SUM('raw data'!J103:L103),IF(C103=9,SUM('raw data'!L103:L103)/SUM('raw data'!K103:L103)))))))))))))</f>
        <v/>
      </c>
      <c r="H103" s="26"/>
      <c r="I103" s="26" t="str">
        <f>IF(C103="","",IF(C103=0,SUM('raw data'!D103:L103)/SUM('raw data'!B103:L103),IF(C103=1,SUM('raw data'!E103:L103)/SUM('raw data'!C103:L103),IF(C103=2,SUM('raw data'!F103:L103)/SUM('raw data'!D103:L103),IF(C103=3,SUM('raw data'!G103:L103)/SUM('raw data'!E103:L103),IF(C103=4,SUM('raw data'!H103:L103)/SUM('raw data'!F103:L103,IF(C103=5,SUM('raw data'!I103:L103)/SUM('raw data'!G103:L103),IF(C103=6,SUM('raw data'!J103:L103)/SUM('raw data'!H103:L103),IF(C103=7,SUM('raw data'!K103:L103)/SUM('raw data'!I103:L103),IF(C103=8,SUM('raw data'!L103:L103)/SUM('raw data'!J103:L103),)))))))))))</f>
        <v/>
      </c>
      <c r="J103" s="26"/>
      <c r="K103" s="26" t="str">
        <f>IF(C103="","",IF(C103=0,SUM('raw data'!E103:L103)/SUM('raw data'!B103:L103),IF(C103=1,SUM('raw data'!F103:L103)/SUM('raw data'!C103:L103),IF(C103=2,SUM('raw data'!G103:L103)/SUM('raw data'!D103:L103),IF(C103=3,SUM('raw data'!H103:L103)/SUM('raw data'!E103:L103),IF(C103=4,SUM('raw data'!I103:L103)/SUM('raw data'!F103:L103,IF(C103=5,SUM('raw data'!J103:L103)/SUM('raw data'!G103:L103),IF(C103=6,SUM('raw data'!K103:L103)/SUM('raw data'!H103:L103),IF(C103=7,SUM('raw data'!L103:L103)/SUM('raw data'!I103:L103)))))))))))</f>
        <v/>
      </c>
      <c r="L103" s="26"/>
      <c r="M103" s="26" t="str">
        <f>IF(C103="","",IF(C103=0,SUM('raw data'!F103:L103)/SUM('raw data'!B103:L103),IF(C103=1,SUM('raw data'!G103:L103)/SUM('raw data'!C103:L103),IF(C103=2,SUM('raw data'!H103:L103)/SUM('raw data'!D103:L103),IF(C103=3,SUM('raw data'!I103:L103)/SUM('raw data'!E103:L103),IF(C103=4,SUM('raw data'!J103:L103)/SUM('raw data'!F103:L103,IF(C103=5,SUM('raw data'!K103:L103)/SUM('raw data'!G103:L103),IF(C103=6,SUM('raw data'!L103:L103)/SUM('raw data'!H103:L103),)))))))))</f>
        <v/>
      </c>
      <c r="N103" s="26"/>
      <c r="O103" s="26" t="str">
        <f>IF(C103="","",IF(C103=0,SUM('raw data'!G103:L103)/SUM('raw data'!B103:L103),IF(C103=1,SUM('raw data'!H103:L103)/SUM('raw data'!C103:L103),IF(C103=2,SUM('raw data'!I103:L103)/SUM('raw data'!D103:L103),IF(C103=3,SUM('raw data'!J103:L103)/SUM('raw data'!E103:L103),IF(C103=4,SUM('raw data'!K103:L103)/SUM('raw data'!F103:L103,IF(C103=5,SUM('raw data'!L103:L103)/SUM('raw data'!G103:L103)))))))))</f>
        <v/>
      </c>
      <c r="P103" s="26"/>
      <c r="Q103" s="26" t="str">
        <f>IF(C103="","",IF(C103=0,SUM('raw data'!H103:L103)/SUM('raw data'!B103:L103),IF(C103=1,SUM('raw data'!I103:L103)/SUM('raw data'!C103:L103),IF(C103=2,SUM('raw data'!J103:L103)/SUM('raw data'!D103:L103),IF(C103=3,SUM('raw data'!K103:L103)/SUM('raw data'!E103:L103),IF(C103=4,SUM('raw data'!L103:L103)/SUM('raw data'!F103:L103,)))))))</f>
        <v/>
      </c>
      <c r="R103" s="26"/>
      <c r="S103" s="26" t="str">
        <f>IF(C103="","",IF(C103=0,SUM('raw data'!I103:L103)/SUM('raw data'!B103:L103),IF(C103=1,SUM('raw data'!J103:L103)/SUM('raw data'!C103:L103),IF(C103=2,SUM('raw data'!K103:L103)/SUM('raw data'!D103:L103),IF(C103=3,SUM('raw data'!L103:L103)/SUM('raw data'!E103:L103))))))</f>
        <v/>
      </c>
      <c r="T103" s="26"/>
      <c r="U103" s="26" t="str">
        <f>IF(C103="","",IF(C103=0,SUM('raw data'!J103:L103)/SUM('raw data'!B103:L103),IF(C103=1,SUM('raw data'!K103:L103)/SUM('raw data'!C103:L103),IF(C103=2,SUM('raw data'!L103:L103)/SUM('raw data'!D103:L103)))))</f>
        <v/>
      </c>
    </row>
    <row r="104" spans="1:21" x14ac:dyDescent="0.3">
      <c r="A104" t="s">
        <v>50</v>
      </c>
      <c r="C104" s="15">
        <v>1</v>
      </c>
      <c r="D104" s="24"/>
      <c r="E104" s="24">
        <f>'raw data'!N104</f>
        <v>0.8</v>
      </c>
      <c r="G104" s="13">
        <f>IF(C104="","",IF(C104=0,SUM('raw data'!C104:L104)/SUM('raw data'!B104:L104),IF(C104=1,SUM('raw data'!D104:L104)/SUM('raw data'!C104:L104),IF(C104=2,SUM('raw data'!E104:L104)/SUM('raw data'!D104:L104),IF(C104=3,SUM('raw data'!F104:L104)/SUM('raw data'!E104:L104),IF(C104=4,SUM('raw data'!G104:L104)/SUM('raw data'!F104:L104,IF(C104=5,SUM('raw data'!H104:L104)/SUM('raw data'!G104:L104),IF(C104=6,SUM('raw data'!I104:L104)/SUM('raw data'!H104:L104),IF(C104=7,SUM('raw data'!J104:L104)/SUM('raw data'!I104:L104),IF(C104=8,SUM('raw data'!K104:L104)/SUM('raw data'!J104:L104),IF(C104=9,SUM('raw data'!L104:L104)/SUM('raw data'!K104:L104)))))))))))))</f>
        <v>0</v>
      </c>
      <c r="H104" s="26"/>
      <c r="I104" s="26">
        <f>IF(C104="","",IF(C104=0,SUM('raw data'!D104:L104)/SUM('raw data'!B104:L104),IF(C104=1,SUM('raw data'!E104:L104)/SUM('raw data'!C104:L104),IF(C104=2,SUM('raw data'!F104:L104)/SUM('raw data'!D104:L104),IF(C104=3,SUM('raw data'!G104:L104)/SUM('raw data'!E104:L104),IF(C104=4,SUM('raw data'!H104:L104)/SUM('raw data'!F104:L104,IF(C104=5,SUM('raw data'!I104:L104)/SUM('raw data'!G104:L104),IF(C104=6,SUM('raw data'!J104:L104)/SUM('raw data'!H104:L104),IF(C104=7,SUM('raw data'!K104:L104)/SUM('raw data'!I104:L104),IF(C104=8,SUM('raw data'!L104:L104)/SUM('raw data'!J104:L104),)))))))))))</f>
        <v>0</v>
      </c>
      <c r="J104" s="26"/>
      <c r="K104" s="26">
        <f>IF(C104="","",IF(C104=0,SUM('raw data'!E104:L104)/SUM('raw data'!B104:L104),IF(C104=1,SUM('raw data'!F104:L104)/SUM('raw data'!C104:L104),IF(C104=2,SUM('raw data'!G104:L104)/SUM('raw data'!D104:L104),IF(C104=3,SUM('raw data'!H104:L104)/SUM('raw data'!E104:L104),IF(C104=4,SUM('raw data'!I104:L104)/SUM('raw data'!F104:L104,IF(C104=5,SUM('raw data'!J104:L104)/SUM('raw data'!G104:L104),IF(C104=6,SUM('raw data'!K104:L104)/SUM('raw data'!H104:L104),IF(C104=7,SUM('raw data'!L104:L104)/SUM('raw data'!I104:L104)))))))))))</f>
        <v>0</v>
      </c>
      <c r="L104" s="26"/>
      <c r="M104" s="26">
        <f>IF(C104="","",IF(C104=0,SUM('raw data'!F104:L104)/SUM('raw data'!B104:L104),IF(C104=1,SUM('raw data'!G104:L104)/SUM('raw data'!C104:L104),IF(C104=2,SUM('raw data'!H104:L104)/SUM('raw data'!D104:L104),IF(C104=3,SUM('raw data'!I104:L104)/SUM('raw data'!E104:L104),IF(C104=4,SUM('raw data'!J104:L104)/SUM('raw data'!F104:L104,IF(C104=5,SUM('raw data'!K104:L104)/SUM('raw data'!G104:L104),IF(C104=6,SUM('raw data'!L104:L104)/SUM('raw data'!H104:L104),)))))))))</f>
        <v>0</v>
      </c>
      <c r="N104" s="26"/>
      <c r="O104" s="26">
        <f>IF(C104="","",IF(C104=0,SUM('raw data'!G104:L104)/SUM('raw data'!B104:L104),IF(C104=1,SUM('raw data'!H104:L104)/SUM('raw data'!C104:L104),IF(C104=2,SUM('raw data'!I104:L104)/SUM('raw data'!D104:L104),IF(C104=3,SUM('raw data'!J104:L104)/SUM('raw data'!E104:L104),IF(C104=4,SUM('raw data'!K104:L104)/SUM('raw data'!F104:L104,IF(C104=5,SUM('raw data'!L104:L104)/SUM('raw data'!G104:L104)))))))))</f>
        <v>0</v>
      </c>
      <c r="P104" s="26"/>
      <c r="Q104" s="26">
        <f>IF(C104="","",IF(C104=0,SUM('raw data'!H104:L104)/SUM('raw data'!B104:L104),IF(C104=1,SUM('raw data'!I104:L104)/SUM('raw data'!C104:L104),IF(C104=2,SUM('raw data'!J104:L104)/SUM('raw data'!D104:L104),IF(C104=3,SUM('raw data'!K104:L104)/SUM('raw data'!E104:L104),IF(C104=4,SUM('raw data'!L104:L104)/SUM('raw data'!F104:L104,)))))))</f>
        <v>0</v>
      </c>
      <c r="R104" s="26"/>
      <c r="S104" s="26">
        <f>IF(C104="","",IF(C104=0,SUM('raw data'!I104:L104)/SUM('raw data'!B104:L104),IF(C104=1,SUM('raw data'!J104:L104)/SUM('raw data'!C104:L104),IF(C104=2,SUM('raw data'!K104:L104)/SUM('raw data'!D104:L104),IF(C104=3,SUM('raw data'!L104:L104)/SUM('raw data'!E104:L104))))))</f>
        <v>0</v>
      </c>
      <c r="T104" s="26"/>
      <c r="U104" s="26">
        <f>IF(C104="","",IF(C104=0,SUM('raw data'!J104:L104)/SUM('raw data'!B104:L104),IF(C104=1,SUM('raw data'!K104:L104)/SUM('raw data'!C104:L104),IF(C104=2,SUM('raw data'!L104:L104)/SUM('raw data'!D104:L104)))))</f>
        <v>0</v>
      </c>
    </row>
    <row r="105" spans="1:21" x14ac:dyDescent="0.3">
      <c r="A105" t="s">
        <v>51</v>
      </c>
      <c r="C105" s="15">
        <v>0</v>
      </c>
      <c r="D105" s="24"/>
      <c r="E105" s="24">
        <f>'raw data'!N105</f>
        <v>0.4</v>
      </c>
      <c r="G105" s="13">
        <f>IF(C105="","",IF(C105=0,SUM('raw data'!C105:L105)/SUM('raw data'!B105:L105),IF(C105=1,SUM('raw data'!D105:L105)/SUM('raw data'!C105:L105),IF(C105=2,SUM('raw data'!E105:L105)/SUM('raw data'!D105:L105),IF(C105=3,SUM('raw data'!F105:L105)/SUM('raw data'!E105:L105),IF(C105=4,SUM('raw data'!G105:L105)/SUM('raw data'!F105:L105,IF(C105=5,SUM('raw data'!H105:L105)/SUM('raw data'!G105:L105),IF(C105=6,SUM('raw data'!I105:L105)/SUM('raw data'!H105:L105),IF(C105=7,SUM('raw data'!J105:L105)/SUM('raw data'!I105:L105),IF(C105=8,SUM('raw data'!K105:L105)/SUM('raw data'!J105:L105),IF(C105=9,SUM('raw data'!L105:L105)/SUM('raw data'!K105:L105)))))))))))))</f>
        <v>0.4</v>
      </c>
      <c r="H105" s="26"/>
      <c r="I105" s="26">
        <f>IF(C105="","",IF(C105=0,SUM('raw data'!D105:L105)/SUM('raw data'!B105:L105),IF(C105=1,SUM('raw data'!E105:L105)/SUM('raw data'!C105:L105),IF(C105=2,SUM('raw data'!F105:L105)/SUM('raw data'!D105:L105),IF(C105=3,SUM('raw data'!G105:L105)/SUM('raw data'!E105:L105),IF(C105=4,SUM('raw data'!H105:L105)/SUM('raw data'!F105:L105,IF(C105=5,SUM('raw data'!I105:L105)/SUM('raw data'!G105:L105),IF(C105=6,SUM('raw data'!J105:L105)/SUM('raw data'!H105:L105),IF(C105=7,SUM('raw data'!K105:L105)/SUM('raw data'!I105:L105),IF(C105=8,SUM('raw data'!L105:L105)/SUM('raw data'!J105:L105),)))))))))))</f>
        <v>0</v>
      </c>
      <c r="J105" s="26"/>
      <c r="K105" s="26">
        <f>IF(C105="","",IF(C105=0,SUM('raw data'!E105:L105)/SUM('raw data'!B105:L105),IF(C105=1,SUM('raw data'!F105:L105)/SUM('raw data'!C105:L105),IF(C105=2,SUM('raw data'!G105:L105)/SUM('raw data'!D105:L105),IF(C105=3,SUM('raw data'!H105:L105)/SUM('raw data'!E105:L105),IF(C105=4,SUM('raw data'!I105:L105)/SUM('raw data'!F105:L105,IF(C105=5,SUM('raw data'!J105:L105)/SUM('raw data'!G105:L105),IF(C105=6,SUM('raw data'!K105:L105)/SUM('raw data'!H105:L105),IF(C105=7,SUM('raw data'!L105:L105)/SUM('raw data'!I105:L105)))))))))))</f>
        <v>0</v>
      </c>
      <c r="L105" s="26"/>
      <c r="M105" s="26">
        <f>IF(C105="","",IF(C105=0,SUM('raw data'!F105:L105)/SUM('raw data'!B105:L105),IF(C105=1,SUM('raw data'!G105:L105)/SUM('raw data'!C105:L105),IF(C105=2,SUM('raw data'!H105:L105)/SUM('raw data'!D105:L105),IF(C105=3,SUM('raw data'!I105:L105)/SUM('raw data'!E105:L105),IF(C105=4,SUM('raw data'!J105:L105)/SUM('raw data'!F105:L105,IF(C105=5,SUM('raw data'!K105:L105)/SUM('raw data'!G105:L105),IF(C105=6,SUM('raw data'!L105:L105)/SUM('raw data'!H105:L105),)))))))))</f>
        <v>0</v>
      </c>
      <c r="N105" s="26"/>
      <c r="O105" s="26">
        <f>IF(C105="","",IF(C105=0,SUM('raw data'!G105:L105)/SUM('raw data'!B105:L105),IF(C105=1,SUM('raw data'!H105:L105)/SUM('raw data'!C105:L105),IF(C105=2,SUM('raw data'!I105:L105)/SUM('raw data'!D105:L105),IF(C105=3,SUM('raw data'!J105:L105)/SUM('raw data'!E105:L105),IF(C105=4,SUM('raw data'!K105:L105)/SUM('raw data'!F105:L105,IF(C105=5,SUM('raw data'!L105:L105)/SUM('raw data'!G105:L105)))))))))</f>
        <v>0</v>
      </c>
      <c r="P105" s="26"/>
      <c r="Q105" s="26">
        <f>IF(C105="","",IF(C105=0,SUM('raw data'!H105:L105)/SUM('raw data'!B105:L105),IF(C105=1,SUM('raw data'!I105:L105)/SUM('raw data'!C105:L105),IF(C105=2,SUM('raw data'!J105:L105)/SUM('raw data'!D105:L105),IF(C105=3,SUM('raw data'!K105:L105)/SUM('raw data'!E105:L105),IF(C105=4,SUM('raw data'!L105:L105)/SUM('raw data'!F105:L105,)))))))</f>
        <v>0</v>
      </c>
      <c r="R105" s="26"/>
      <c r="S105" s="26">
        <f>IF(C105="","",IF(C105=0,SUM('raw data'!I105:L105)/SUM('raw data'!B105:L105),IF(C105=1,SUM('raw data'!J105:L105)/SUM('raw data'!C105:L105),IF(C105=2,SUM('raw data'!K105:L105)/SUM('raw data'!D105:L105),IF(C105=3,SUM('raw data'!L105:L105)/SUM('raw data'!E105:L105))))))</f>
        <v>0</v>
      </c>
      <c r="T105" s="26"/>
      <c r="U105" s="26">
        <f>IF(C105="","",IF(C105=0,SUM('raw data'!J105:L105)/SUM('raw data'!B105:L105),IF(C105=1,SUM('raw data'!K105:L105)/SUM('raw data'!C105:L105),IF(C105=2,SUM('raw data'!L105:L105)/SUM('raw data'!D105:L105)))))</f>
        <v>0</v>
      </c>
    </row>
    <row r="106" spans="1:21" x14ac:dyDescent="0.3">
      <c r="A106" t="s">
        <v>52</v>
      </c>
      <c r="C106" s="15">
        <v>1</v>
      </c>
      <c r="D106" s="24"/>
      <c r="E106" s="24">
        <f>'raw data'!N106</f>
        <v>1</v>
      </c>
      <c r="G106" s="13">
        <f>IF(C106="","",IF(C106=0,SUM('raw data'!C106:L106)/SUM('raw data'!B106:L106),IF(C106=1,SUM('raw data'!D106:L106)/SUM('raw data'!C106:L106),IF(C106=2,SUM('raw data'!E106:L106)/SUM('raw data'!D106:L106),IF(C106=3,SUM('raw data'!F106:L106)/SUM('raw data'!E106:L106),IF(C106=4,SUM('raw data'!G106:L106)/SUM('raw data'!F106:L106,IF(C106=5,SUM('raw data'!H106:L106)/SUM('raw data'!G106:L106),IF(C106=6,SUM('raw data'!I106:L106)/SUM('raw data'!H106:L106),IF(C106=7,SUM('raw data'!J106:L106)/SUM('raw data'!I106:L106),IF(C106=8,SUM('raw data'!K106:L106)/SUM('raw data'!J106:L106),IF(C106=9,SUM('raw data'!L106:L106)/SUM('raw data'!K106:L106)))))))))))))</f>
        <v>0</v>
      </c>
      <c r="H106" s="26"/>
      <c r="I106" s="26">
        <f>IF(C106="","",IF(C106=0,SUM('raw data'!D106:L106)/SUM('raw data'!B106:L106),IF(C106=1,SUM('raw data'!E106:L106)/SUM('raw data'!C106:L106),IF(C106=2,SUM('raw data'!F106:L106)/SUM('raw data'!D106:L106),IF(C106=3,SUM('raw data'!G106:L106)/SUM('raw data'!E106:L106),IF(C106=4,SUM('raw data'!H106:L106)/SUM('raw data'!F106:L106,IF(C106=5,SUM('raw data'!I106:L106)/SUM('raw data'!G106:L106),IF(C106=6,SUM('raw data'!J106:L106)/SUM('raw data'!H106:L106),IF(C106=7,SUM('raw data'!K106:L106)/SUM('raw data'!I106:L106),IF(C106=8,SUM('raw data'!L106:L106)/SUM('raw data'!J106:L106),)))))))))))</f>
        <v>0</v>
      </c>
      <c r="J106" s="26"/>
      <c r="K106" s="26">
        <f>IF(C106="","",IF(C106=0,SUM('raw data'!E106:L106)/SUM('raw data'!B106:L106),IF(C106=1,SUM('raw data'!F106:L106)/SUM('raw data'!C106:L106),IF(C106=2,SUM('raw data'!G106:L106)/SUM('raw data'!D106:L106),IF(C106=3,SUM('raw data'!H106:L106)/SUM('raw data'!E106:L106),IF(C106=4,SUM('raw data'!I106:L106)/SUM('raw data'!F106:L106,IF(C106=5,SUM('raw data'!J106:L106)/SUM('raw data'!G106:L106),IF(C106=6,SUM('raw data'!K106:L106)/SUM('raw data'!H106:L106),IF(C106=7,SUM('raw data'!L106:L106)/SUM('raw data'!I106:L106)))))))))))</f>
        <v>0</v>
      </c>
      <c r="L106" s="26"/>
      <c r="M106" s="26">
        <f>IF(C106="","",IF(C106=0,SUM('raw data'!F106:L106)/SUM('raw data'!B106:L106),IF(C106=1,SUM('raw data'!G106:L106)/SUM('raw data'!C106:L106),IF(C106=2,SUM('raw data'!H106:L106)/SUM('raw data'!D106:L106),IF(C106=3,SUM('raw data'!I106:L106)/SUM('raw data'!E106:L106),IF(C106=4,SUM('raw data'!J106:L106)/SUM('raw data'!F106:L106,IF(C106=5,SUM('raw data'!K106:L106)/SUM('raw data'!G106:L106),IF(C106=6,SUM('raw data'!L106:L106)/SUM('raw data'!H106:L106),)))))))))</f>
        <v>0</v>
      </c>
      <c r="N106" s="26"/>
      <c r="O106" s="26">
        <f>IF(C106="","",IF(C106=0,SUM('raw data'!G106:L106)/SUM('raw data'!B106:L106),IF(C106=1,SUM('raw data'!H106:L106)/SUM('raw data'!C106:L106),IF(C106=2,SUM('raw data'!I106:L106)/SUM('raw data'!D106:L106),IF(C106=3,SUM('raw data'!J106:L106)/SUM('raw data'!E106:L106),IF(C106=4,SUM('raw data'!K106:L106)/SUM('raw data'!F106:L106,IF(C106=5,SUM('raw data'!L106:L106)/SUM('raw data'!G106:L106)))))))))</f>
        <v>0</v>
      </c>
      <c r="P106" s="26"/>
      <c r="Q106" s="26">
        <f>IF(C106="","",IF(C106=0,SUM('raw data'!H106:L106)/SUM('raw data'!B106:L106),IF(C106=1,SUM('raw data'!I106:L106)/SUM('raw data'!C106:L106),IF(C106=2,SUM('raw data'!J106:L106)/SUM('raw data'!D106:L106),IF(C106=3,SUM('raw data'!K106:L106)/SUM('raw data'!E106:L106),IF(C106=4,SUM('raw data'!L106:L106)/SUM('raw data'!F106:L106,)))))))</f>
        <v>0</v>
      </c>
      <c r="R106" s="26"/>
      <c r="S106" s="26">
        <f>IF(C106="","",IF(C106=0,SUM('raw data'!I106:L106)/SUM('raw data'!B106:L106),IF(C106=1,SUM('raw data'!J106:L106)/SUM('raw data'!C106:L106),IF(C106=2,SUM('raw data'!K106:L106)/SUM('raw data'!D106:L106),IF(C106=3,SUM('raw data'!L106:L106)/SUM('raw data'!E106:L106))))))</f>
        <v>0</v>
      </c>
      <c r="T106" s="26"/>
      <c r="U106" s="26">
        <f>IF(C106="","",IF(C106=0,SUM('raw data'!J106:L106)/SUM('raw data'!B106:L106),IF(C106=1,SUM('raw data'!K106:L106)/SUM('raw data'!C106:L106),IF(C106=2,SUM('raw data'!L106:L106)/SUM('raw data'!D106:L106)))))</f>
        <v>0</v>
      </c>
    </row>
    <row r="107" spans="1:21" x14ac:dyDescent="0.3">
      <c r="C107" s="24"/>
      <c r="D107" s="24"/>
      <c r="E107" s="24"/>
      <c r="G107" s="13" t="str">
        <f>IF(C107="","",IF(C107=0,SUM('raw data'!C107:L107)/SUM('raw data'!B107:L107),IF(C107=1,SUM('raw data'!D107:L107)/SUM('raw data'!C107:L107),IF(C107=2,SUM('raw data'!E107:L107)/SUM('raw data'!D107:L107),IF(C107=3,SUM('raw data'!F107:L107)/SUM('raw data'!E107:L107),IF(C107=4,SUM('raw data'!G107:L107)/SUM('raw data'!F107:L107,IF(C107=5,SUM('raw data'!H107:L107)/SUM('raw data'!G107:L107),IF(C107=6,SUM('raw data'!I107:L107)/SUM('raw data'!H107:L107),IF(C107=7,SUM('raw data'!J107:L107)/SUM('raw data'!I107:L107),IF(C107=8,SUM('raw data'!K107:L107)/SUM('raw data'!J107:L107),IF(C107=9,SUM('raw data'!L107:L107)/SUM('raw data'!K107:L107)))))))))))))</f>
        <v/>
      </c>
      <c r="H107" s="26"/>
      <c r="I107" s="26" t="str">
        <f>IF(C107="","",IF(C107=0,SUM('raw data'!D107:L107)/SUM('raw data'!B107:L107),IF(C107=1,SUM('raw data'!E107:L107)/SUM('raw data'!C107:L107),IF(C107=2,SUM('raw data'!F107:L107)/SUM('raw data'!D107:L107),IF(C107=3,SUM('raw data'!G107:L107)/SUM('raw data'!E107:L107),IF(C107=4,SUM('raw data'!H107:L107)/SUM('raw data'!F107:L107,IF(C107=5,SUM('raw data'!I107:L107)/SUM('raw data'!G107:L107),IF(C107=6,SUM('raw data'!J107:L107)/SUM('raw data'!H107:L107),IF(C107=7,SUM('raw data'!K107:L107)/SUM('raw data'!I107:L107),IF(C107=8,SUM('raw data'!L107:L107)/SUM('raw data'!J107:L107),)))))))))))</f>
        <v/>
      </c>
      <c r="J107" s="26"/>
      <c r="K107" s="26" t="str">
        <f>IF(C107="","",IF(C107=0,SUM('raw data'!E107:L107)/SUM('raw data'!B107:L107),IF(C107=1,SUM('raw data'!F107:L107)/SUM('raw data'!C107:L107),IF(C107=2,SUM('raw data'!G107:L107)/SUM('raw data'!D107:L107),IF(C107=3,SUM('raw data'!H107:L107)/SUM('raw data'!E107:L107),IF(C107=4,SUM('raw data'!I107:L107)/SUM('raw data'!F107:L107,IF(C107=5,SUM('raw data'!J107:L107)/SUM('raw data'!G107:L107),IF(C107=6,SUM('raw data'!K107:L107)/SUM('raw data'!H107:L107),IF(C107=7,SUM('raw data'!L107:L107)/SUM('raw data'!I107:L107)))))))))))</f>
        <v/>
      </c>
      <c r="L107" s="26"/>
      <c r="M107" s="26" t="str">
        <f>IF(C107="","",IF(C107=0,SUM('raw data'!F107:L107)/SUM('raw data'!B107:L107),IF(C107=1,SUM('raw data'!G107:L107)/SUM('raw data'!C107:L107),IF(C107=2,SUM('raw data'!H107:L107)/SUM('raw data'!D107:L107),IF(C107=3,SUM('raw data'!I107:L107)/SUM('raw data'!E107:L107),IF(C107=4,SUM('raw data'!J107:L107)/SUM('raw data'!F107:L107,IF(C107=5,SUM('raw data'!K107:L107)/SUM('raw data'!G107:L107),IF(C107=6,SUM('raw data'!L107:L107)/SUM('raw data'!H107:L107),)))))))))</f>
        <v/>
      </c>
      <c r="N107" s="26"/>
      <c r="O107" s="26" t="str">
        <f>IF(C107="","",IF(C107=0,SUM('raw data'!G107:L107)/SUM('raw data'!B107:L107),IF(C107=1,SUM('raw data'!H107:L107)/SUM('raw data'!C107:L107),IF(C107=2,SUM('raw data'!I107:L107)/SUM('raw data'!D107:L107),IF(C107=3,SUM('raw data'!J107:L107)/SUM('raw data'!E107:L107),IF(C107=4,SUM('raw data'!K107:L107)/SUM('raw data'!F107:L107,IF(C107=5,SUM('raw data'!L107:L107)/SUM('raw data'!G107:L107)))))))))</f>
        <v/>
      </c>
      <c r="P107" s="26"/>
      <c r="Q107" s="26" t="str">
        <f>IF(C107="","",IF(C107=0,SUM('raw data'!H107:L107)/SUM('raw data'!B107:L107),IF(C107=1,SUM('raw data'!I107:L107)/SUM('raw data'!C107:L107),IF(C107=2,SUM('raw data'!J107:L107)/SUM('raw data'!D107:L107),IF(C107=3,SUM('raw data'!K107:L107)/SUM('raw data'!E107:L107),IF(C107=4,SUM('raw data'!L107:L107)/SUM('raw data'!F107:L107,)))))))</f>
        <v/>
      </c>
      <c r="R107" s="26"/>
      <c r="S107" s="26" t="str">
        <f>IF(C107="","",IF(C107=0,SUM('raw data'!I107:L107)/SUM('raw data'!B107:L107),IF(C107=1,SUM('raw data'!J107:L107)/SUM('raw data'!C107:L107),IF(C107=2,SUM('raw data'!K107:L107)/SUM('raw data'!D107:L107),IF(C107=3,SUM('raw data'!L107:L107)/SUM('raw data'!E107:L107))))))</f>
        <v/>
      </c>
      <c r="T107" s="26"/>
      <c r="U107" s="26" t="str">
        <f>IF(C107="","",IF(C107=0,SUM('raw data'!J107:L107)/SUM('raw data'!B107:L107),IF(C107=1,SUM('raw data'!K107:L107)/SUM('raw data'!C107:L107),IF(C107=2,SUM('raw data'!L107:L107)/SUM('raw data'!D107:L107)))))</f>
        <v/>
      </c>
    </row>
    <row r="108" spans="1:21" x14ac:dyDescent="0.3">
      <c r="C108" s="24"/>
      <c r="D108" s="24"/>
      <c r="E108" s="24"/>
      <c r="G108" s="13" t="str">
        <f>IF(C108="","",IF(C108=0,SUM('raw data'!C108:L108)/SUM('raw data'!B108:L108),IF(C108=1,SUM('raw data'!D108:L108)/SUM('raw data'!C108:L108),IF(C108=2,SUM('raw data'!E108:L108)/SUM('raw data'!D108:L108),IF(C108=3,SUM('raw data'!F108:L108)/SUM('raw data'!E108:L108),IF(C108=4,SUM('raw data'!G108:L108)/SUM('raw data'!F108:L108,IF(C108=5,SUM('raw data'!H108:L108)/SUM('raw data'!G108:L108),IF(C108=6,SUM('raw data'!I108:L108)/SUM('raw data'!H108:L108),IF(C108=7,SUM('raw data'!J108:L108)/SUM('raw data'!I108:L108),IF(C108=8,SUM('raw data'!K108:L108)/SUM('raw data'!J108:L108),IF(C108=9,SUM('raw data'!L108:L108)/SUM('raw data'!K108:L108)))))))))))))</f>
        <v/>
      </c>
      <c r="H108" s="26"/>
      <c r="I108" s="26" t="str">
        <f>IF(C108="","",IF(C108=0,SUM('raw data'!D108:L108)/SUM('raw data'!B108:L108),IF(C108=1,SUM('raw data'!E108:L108)/SUM('raw data'!C108:L108),IF(C108=2,SUM('raw data'!F108:L108)/SUM('raw data'!D108:L108),IF(C108=3,SUM('raw data'!G108:L108)/SUM('raw data'!E108:L108),IF(C108=4,SUM('raw data'!H108:L108)/SUM('raw data'!F108:L108,IF(C108=5,SUM('raw data'!I108:L108)/SUM('raw data'!G108:L108),IF(C108=6,SUM('raw data'!J108:L108)/SUM('raw data'!H108:L108),IF(C108=7,SUM('raw data'!K108:L108)/SUM('raw data'!I108:L108),IF(C108=8,SUM('raw data'!L108:L108)/SUM('raw data'!J108:L108),)))))))))))</f>
        <v/>
      </c>
      <c r="J108" s="26"/>
      <c r="K108" s="26" t="str">
        <f>IF(C108="","",IF(C108=0,SUM('raw data'!E108:L108)/SUM('raw data'!B108:L108),IF(C108=1,SUM('raw data'!F108:L108)/SUM('raw data'!C108:L108),IF(C108=2,SUM('raw data'!G108:L108)/SUM('raw data'!D108:L108),IF(C108=3,SUM('raw data'!H108:L108)/SUM('raw data'!E108:L108),IF(C108=4,SUM('raw data'!I108:L108)/SUM('raw data'!F108:L108,IF(C108=5,SUM('raw data'!J108:L108)/SUM('raw data'!G108:L108),IF(C108=6,SUM('raw data'!K108:L108)/SUM('raw data'!H108:L108),IF(C108=7,SUM('raw data'!L108:L108)/SUM('raw data'!I108:L108)))))))))))</f>
        <v/>
      </c>
      <c r="L108" s="26"/>
      <c r="M108" s="26" t="str">
        <f>IF(C108="","",IF(C108=0,SUM('raw data'!F108:L108)/SUM('raw data'!B108:L108),IF(C108=1,SUM('raw data'!G108:L108)/SUM('raw data'!C108:L108),IF(C108=2,SUM('raw data'!H108:L108)/SUM('raw data'!D108:L108),IF(C108=3,SUM('raw data'!I108:L108)/SUM('raw data'!E108:L108),IF(C108=4,SUM('raw data'!J108:L108)/SUM('raw data'!F108:L108,IF(C108=5,SUM('raw data'!K108:L108)/SUM('raw data'!G108:L108),IF(C108=6,SUM('raw data'!L108:L108)/SUM('raw data'!H108:L108),)))))))))</f>
        <v/>
      </c>
      <c r="N108" s="26"/>
      <c r="O108" s="26" t="str">
        <f>IF(C108="","",IF(C108=0,SUM('raw data'!G108:L108)/SUM('raw data'!B108:L108),IF(C108=1,SUM('raw data'!H108:L108)/SUM('raw data'!C108:L108),IF(C108=2,SUM('raw data'!I108:L108)/SUM('raw data'!D108:L108),IF(C108=3,SUM('raw data'!J108:L108)/SUM('raw data'!E108:L108),IF(C108=4,SUM('raw data'!K108:L108)/SUM('raw data'!F108:L108,IF(C108=5,SUM('raw data'!L108:L108)/SUM('raw data'!G108:L108)))))))))</f>
        <v/>
      </c>
      <c r="P108" s="26"/>
      <c r="Q108" s="26" t="str">
        <f>IF(C108="","",IF(C108=0,SUM('raw data'!H108:L108)/SUM('raw data'!B108:L108),IF(C108=1,SUM('raw data'!I108:L108)/SUM('raw data'!C108:L108),IF(C108=2,SUM('raw data'!J108:L108)/SUM('raw data'!D108:L108),IF(C108=3,SUM('raw data'!K108:L108)/SUM('raw data'!E108:L108),IF(C108=4,SUM('raw data'!L108:L108)/SUM('raw data'!F108:L108,)))))))</f>
        <v/>
      </c>
      <c r="R108" s="26"/>
      <c r="S108" s="26" t="str">
        <f>IF(C108="","",IF(C108=0,SUM('raw data'!I108:L108)/SUM('raw data'!B108:L108),IF(C108=1,SUM('raw data'!J108:L108)/SUM('raw data'!C108:L108),IF(C108=2,SUM('raw data'!K108:L108)/SUM('raw data'!D108:L108),IF(C108=3,SUM('raw data'!L108:L108)/SUM('raw data'!E108:L108))))))</f>
        <v/>
      </c>
      <c r="T108" s="26"/>
      <c r="U108" s="26" t="str">
        <f>IF(C108="","",IF(C108=0,SUM('raw data'!J108:L108)/SUM('raw data'!B108:L108),IF(C108=1,SUM('raw data'!K108:L108)/SUM('raw data'!C108:L108),IF(C108=2,SUM('raw data'!L108:L108)/SUM('raw data'!D108:L108)))))</f>
        <v/>
      </c>
    </row>
    <row r="109" spans="1:21" x14ac:dyDescent="0.3">
      <c r="A109" s="27" t="s">
        <v>53</v>
      </c>
      <c r="C109" s="15">
        <v>3</v>
      </c>
      <c r="D109" s="24"/>
      <c r="E109" s="24">
        <f>'raw data'!N109</f>
        <v>3.6</v>
      </c>
      <c r="G109" s="13">
        <f>IF(C109="","",IF(C109=0,SUM('raw data'!C109:L109)/SUM('raw data'!B109:L109),IF(C109=1,SUM('raw data'!D109:L109)/SUM('raw data'!C109:L109),IF(C109=2,SUM('raw data'!E109:L109)/SUM('raw data'!D109:L109),IF(C109=3,SUM('raw data'!F109:L109)/SUM('raw data'!E109:L109),IF(C109=4,SUM('raw data'!G109:L109)/SUM('raw data'!F109:L109,IF(C109=5,SUM('raw data'!H109:L109)/SUM('raw data'!G109:L109),IF(C109=6,SUM('raw data'!I109:L109)/SUM('raw data'!H109:L109),IF(C109=7,SUM('raw data'!J109:L109)/SUM('raw data'!I109:L109),IF(C109=8,SUM('raw data'!K109:L109)/SUM('raw data'!J109:L109),IF(C109=9,SUM('raw data'!L109:L109)/SUM('raw data'!K109:L109)))))))))))))</f>
        <v>0.5</v>
      </c>
      <c r="H109" s="26"/>
      <c r="I109" s="26">
        <f>IF(C109="","",IF(C109=0,SUM('raw data'!D109:L109)/SUM('raw data'!B109:L109),IF(C109=1,SUM('raw data'!E109:L109)/SUM('raw data'!C109:L109),IF(C109=2,SUM('raw data'!F109:L109)/SUM('raw data'!D109:L109),IF(C109=3,SUM('raw data'!G109:L109)/SUM('raw data'!E109:L109),IF(C109=4,SUM('raw data'!H109:L109)/SUM('raw data'!F109:L109,IF(C109=5,SUM('raw data'!I109:L109)/SUM('raw data'!G109:L109),IF(C109=6,SUM('raw data'!J109:L109)/SUM('raw data'!H109:L109),IF(C109=7,SUM('raw data'!K109:L109)/SUM('raw data'!I109:L109),IF(C109=8,SUM('raw data'!L109:L109)/SUM('raw data'!J109:L109),)))))))))))</f>
        <v>0.5</v>
      </c>
      <c r="J109" s="26"/>
      <c r="K109" s="26">
        <f>IF(C109="","",IF(C109=0,SUM('raw data'!E109:L109)/SUM('raw data'!B109:L109),IF(C109=1,SUM('raw data'!F109:L109)/SUM('raw data'!C109:L109),IF(C109=2,SUM('raw data'!G109:L109)/SUM('raw data'!D109:L109),IF(C109=3,SUM('raw data'!H109:L109)/SUM('raw data'!E109:L109),IF(C109=4,SUM('raw data'!I109:L109)/SUM('raw data'!F109:L109,IF(C109=5,SUM('raw data'!J109:L109)/SUM('raw data'!G109:L109),IF(C109=6,SUM('raw data'!K109:L109)/SUM('raw data'!H109:L109),IF(C109=7,SUM('raw data'!L109:L109)/SUM('raw data'!I109:L109)))))))))))</f>
        <v>0.25</v>
      </c>
      <c r="L109" s="26"/>
      <c r="M109" s="26">
        <f>IF(C109="","",IF(C109=0,SUM('raw data'!F109:L109)/SUM('raw data'!B109:L109),IF(C109=1,SUM('raw data'!G109:L109)/SUM('raw data'!C109:L109),IF(C109=2,SUM('raw data'!H109:L109)/SUM('raw data'!D109:L109),IF(C109=3,SUM('raw data'!I109:L109)/SUM('raw data'!E109:L109),IF(C109=4,SUM('raw data'!J109:L109)/SUM('raw data'!F109:L109,IF(C109=5,SUM('raw data'!K109:L109)/SUM('raw data'!G109:L109),IF(C109=6,SUM('raw data'!L109:L109)/SUM('raw data'!H109:L109),)))))))))</f>
        <v>0</v>
      </c>
      <c r="N109" s="26"/>
      <c r="O109" s="26">
        <f>IF(C109="","",IF(C109=0,SUM('raw data'!G109:L109)/SUM('raw data'!B109:L109),IF(C109=1,SUM('raw data'!H109:L109)/SUM('raw data'!C109:L109),IF(C109=2,SUM('raw data'!I109:L109)/SUM('raw data'!D109:L109),IF(C109=3,SUM('raw data'!J109:L109)/SUM('raw data'!E109:L109),IF(C109=4,SUM('raw data'!K109:L109)/SUM('raw data'!F109:L109,IF(C109=5,SUM('raw data'!L109:L109)/SUM('raw data'!G109:L109)))))))))</f>
        <v>0</v>
      </c>
      <c r="P109" s="26"/>
      <c r="Q109" s="26">
        <f>IF(C109="","",IF(C109=0,SUM('raw data'!H109:L109)/SUM('raw data'!B109:L109),IF(C109=1,SUM('raw data'!I109:L109)/SUM('raw data'!C109:L109),IF(C109=2,SUM('raw data'!J109:L109)/SUM('raw data'!D109:L109),IF(C109=3,SUM('raw data'!K109:L109)/SUM('raw data'!E109:L109),IF(C109=4,SUM('raw data'!L109:L109)/SUM('raw data'!F109:L109,)))))))</f>
        <v>0</v>
      </c>
      <c r="R109" s="26"/>
      <c r="S109" s="26">
        <f>IF(C109="","",IF(C109=0,SUM('raw data'!I109:L109)/SUM('raw data'!B109:L109),IF(C109=1,SUM('raw data'!J109:L109)/SUM('raw data'!C109:L109),IF(C109=2,SUM('raw data'!K109:L109)/SUM('raw data'!D109:L109),IF(C109=3,SUM('raw data'!L109:L109)/SUM('raw data'!E109:L109))))))</f>
        <v>0</v>
      </c>
      <c r="T109" s="26"/>
      <c r="U109" s="26" t="b">
        <f>IF(C109="","",IF(C109=0,SUM('raw data'!J109:L109)/SUM('raw data'!B109:L109),IF(C109=1,SUM('raw data'!K109:L109)/SUM('raw data'!C109:L109),IF(C109=2,SUM('raw data'!L109:L109)/SUM('raw data'!D109:L109)))))</f>
        <v>0</v>
      </c>
    </row>
    <row r="110" spans="1:21" x14ac:dyDescent="0.3">
      <c r="C110" s="24"/>
      <c r="D110" s="24"/>
      <c r="E110" s="24"/>
      <c r="G110" s="13" t="str">
        <f>IF(C110="","",IF(C110=0,SUM('raw data'!C110:L110)/SUM('raw data'!B110:L110),IF(C110=1,SUM('raw data'!D110:L110)/SUM('raw data'!C110:L110),IF(C110=2,SUM('raw data'!E110:L110)/SUM('raw data'!D110:L110),IF(C110=3,SUM('raw data'!F110:L110)/SUM('raw data'!E110:L110),IF(C110=4,SUM('raw data'!G110:L110)/SUM('raw data'!F110:L110,IF(C110=5,SUM('raw data'!H110:L110)/SUM('raw data'!G110:L110),IF(C110=6,SUM('raw data'!I110:L110)/SUM('raw data'!H110:L110),IF(C110=7,SUM('raw data'!J110:L110)/SUM('raw data'!I110:L110),IF(C110=8,SUM('raw data'!K110:L110)/SUM('raw data'!J110:L110),IF(C110=9,SUM('raw data'!L110:L110)/SUM('raw data'!K110:L110)))))))))))))</f>
        <v/>
      </c>
      <c r="H110" s="26"/>
      <c r="I110" s="26" t="str">
        <f>IF(C110="","",IF(C110=0,SUM('raw data'!D110:L110)/SUM('raw data'!B110:L110),IF(C110=1,SUM('raw data'!E110:L110)/SUM('raw data'!C110:L110),IF(C110=2,SUM('raw data'!F110:L110)/SUM('raw data'!D110:L110),IF(C110=3,SUM('raw data'!G110:L110)/SUM('raw data'!E110:L110),IF(C110=4,SUM('raw data'!H110:L110)/SUM('raw data'!F110:L110,IF(C110=5,SUM('raw data'!I110:L110)/SUM('raw data'!G110:L110),IF(C110=6,SUM('raw data'!J110:L110)/SUM('raw data'!H110:L110),IF(C110=7,SUM('raw data'!K110:L110)/SUM('raw data'!I110:L110),IF(C110=8,SUM('raw data'!L110:L110)/SUM('raw data'!J110:L110),)))))))))))</f>
        <v/>
      </c>
      <c r="J110" s="26"/>
      <c r="K110" s="26" t="str">
        <f>IF(C110="","",IF(C110=0,SUM('raw data'!E110:L110)/SUM('raw data'!B110:L110),IF(C110=1,SUM('raw data'!F110:L110)/SUM('raw data'!C110:L110),IF(C110=2,SUM('raw data'!G110:L110)/SUM('raw data'!D110:L110),IF(C110=3,SUM('raw data'!H110:L110)/SUM('raw data'!E110:L110),IF(C110=4,SUM('raw data'!I110:L110)/SUM('raw data'!F110:L110,IF(C110=5,SUM('raw data'!J110:L110)/SUM('raw data'!G110:L110),IF(C110=6,SUM('raw data'!K110:L110)/SUM('raw data'!H110:L110),IF(C110=7,SUM('raw data'!L110:L110)/SUM('raw data'!I110:L110)))))))))))</f>
        <v/>
      </c>
      <c r="L110" s="26"/>
      <c r="M110" s="26" t="str">
        <f>IF(C110="","",IF(C110=0,SUM('raw data'!F110:L110)/SUM('raw data'!B110:L110),IF(C110=1,SUM('raw data'!G110:L110)/SUM('raw data'!C110:L110),IF(C110=2,SUM('raw data'!H110:L110)/SUM('raw data'!D110:L110),IF(C110=3,SUM('raw data'!I110:L110)/SUM('raw data'!E110:L110),IF(C110=4,SUM('raw data'!J110:L110)/SUM('raw data'!F110:L110,IF(C110=5,SUM('raw data'!K110:L110)/SUM('raw data'!G110:L110),IF(C110=6,SUM('raw data'!L110:L110)/SUM('raw data'!H110:L110),)))))))))</f>
        <v/>
      </c>
      <c r="N110" s="26"/>
      <c r="O110" s="26" t="str">
        <f>IF(C110="","",IF(C110=0,SUM('raw data'!G110:L110)/SUM('raw data'!B110:L110),IF(C110=1,SUM('raw data'!H110:L110)/SUM('raw data'!C110:L110),IF(C110=2,SUM('raw data'!I110:L110)/SUM('raw data'!D110:L110),IF(C110=3,SUM('raw data'!J110:L110)/SUM('raw data'!E110:L110),IF(C110=4,SUM('raw data'!K110:L110)/SUM('raw data'!F110:L110,IF(C110=5,SUM('raw data'!L110:L110)/SUM('raw data'!G110:L110)))))))))</f>
        <v/>
      </c>
      <c r="P110" s="26"/>
      <c r="Q110" s="26" t="str">
        <f>IF(C110="","",IF(C110=0,SUM('raw data'!H110:L110)/SUM('raw data'!B110:L110),IF(C110=1,SUM('raw data'!I110:L110)/SUM('raw data'!C110:L110),IF(C110=2,SUM('raw data'!J110:L110)/SUM('raw data'!D110:L110),IF(C110=3,SUM('raw data'!K110:L110)/SUM('raw data'!E110:L110),IF(C110=4,SUM('raw data'!L110:L110)/SUM('raw data'!F110:L110,)))))))</f>
        <v/>
      </c>
      <c r="R110" s="26"/>
      <c r="S110" s="26" t="str">
        <f>IF(C110="","",IF(C110=0,SUM('raw data'!I110:L110)/SUM('raw data'!B110:L110),IF(C110=1,SUM('raw data'!J110:L110)/SUM('raw data'!C110:L110),IF(C110=2,SUM('raw data'!K110:L110)/SUM('raw data'!D110:L110),IF(C110=3,SUM('raw data'!L110:L110)/SUM('raw data'!E110:L110))))))</f>
        <v/>
      </c>
      <c r="T110" s="26"/>
      <c r="U110" s="26" t="str">
        <f>IF(C110="","",IF(C110=0,SUM('raw data'!J110:L110)/SUM('raw data'!B110:L110),IF(C110=1,SUM('raw data'!K110:L110)/SUM('raw data'!C110:L110),IF(C110=2,SUM('raw data'!L110:L110)/SUM('raw data'!D110:L110)))))</f>
        <v/>
      </c>
    </row>
    <row r="111" spans="1:21" x14ac:dyDescent="0.3">
      <c r="A111" t="s">
        <v>54</v>
      </c>
      <c r="C111" s="15">
        <v>1</v>
      </c>
      <c r="D111" s="24"/>
      <c r="E111" s="24">
        <f>'raw data'!N111</f>
        <v>1.8</v>
      </c>
      <c r="G111" s="13">
        <f>IF(C111="","",IF(C111=0,SUM('raw data'!C111:L111)/SUM('raw data'!B111:L111),IF(C111=1,SUM('raw data'!D111:L111)/SUM('raw data'!C111:L111),IF(C111=2,SUM('raw data'!E111:L111)/SUM('raw data'!D111:L111),IF(C111=3,SUM('raw data'!F111:L111)/SUM('raw data'!E111:L111),IF(C111=4,SUM('raw data'!G111:L111)/SUM('raw data'!F111:L111,IF(C111=5,SUM('raw data'!H111:L111)/SUM('raw data'!G111:L111),IF(C111=6,SUM('raw data'!I111:L111)/SUM('raw data'!H111:L111),IF(C111=7,SUM('raw data'!J111:L111)/SUM('raw data'!I111:L111),IF(C111=8,SUM('raw data'!K111:L111)/SUM('raw data'!J111:L111),IF(C111=9,SUM('raw data'!L111:L111)/SUM('raw data'!K111:L111)))))))))))))</f>
        <v>0.75</v>
      </c>
      <c r="H111" s="26"/>
      <c r="I111" s="26">
        <f>IF(C111="","",IF(C111=0,SUM('raw data'!D111:L111)/SUM('raw data'!B111:L111),IF(C111=1,SUM('raw data'!E111:L111)/SUM('raw data'!C111:L111),IF(C111=2,SUM('raw data'!F111:L111)/SUM('raw data'!D111:L111),IF(C111=3,SUM('raw data'!G111:L111)/SUM('raw data'!E111:L111),IF(C111=4,SUM('raw data'!H111:L111)/SUM('raw data'!F111:L111,IF(C111=5,SUM('raw data'!I111:L111)/SUM('raw data'!G111:L111),IF(C111=6,SUM('raw data'!J111:L111)/SUM('raw data'!H111:L111),IF(C111=7,SUM('raw data'!K111:L111)/SUM('raw data'!I111:L111),IF(C111=8,SUM('raw data'!L111:L111)/SUM('raw data'!J111:L111),)))))))))))</f>
        <v>0.25</v>
      </c>
      <c r="J111" s="26"/>
      <c r="K111" s="26">
        <f>IF(C111="","",IF(C111=0,SUM('raw data'!E111:L111)/SUM('raw data'!B111:L111),IF(C111=1,SUM('raw data'!F111:L111)/SUM('raw data'!C111:L111),IF(C111=2,SUM('raw data'!G111:L111)/SUM('raw data'!D111:L111),IF(C111=3,SUM('raw data'!H111:L111)/SUM('raw data'!E111:L111),IF(C111=4,SUM('raw data'!I111:L111)/SUM('raw data'!F111:L111,IF(C111=5,SUM('raw data'!J111:L111)/SUM('raw data'!G111:L111),IF(C111=6,SUM('raw data'!K111:L111)/SUM('raw data'!H111:L111),IF(C111=7,SUM('raw data'!L111:L111)/SUM('raw data'!I111:L111)))))))))))</f>
        <v>0.25</v>
      </c>
      <c r="L111" s="26"/>
      <c r="M111" s="26">
        <f>IF(C111="","",IF(C111=0,SUM('raw data'!F111:L111)/SUM('raw data'!B111:L111),IF(C111=1,SUM('raw data'!G111:L111)/SUM('raw data'!C111:L111),IF(C111=2,SUM('raw data'!H111:L111)/SUM('raw data'!D111:L111),IF(C111=3,SUM('raw data'!I111:L111)/SUM('raw data'!E111:L111),IF(C111=4,SUM('raw data'!J111:L111)/SUM('raw data'!F111:L111,IF(C111=5,SUM('raw data'!K111:L111)/SUM('raw data'!G111:L111),IF(C111=6,SUM('raw data'!L111:L111)/SUM('raw data'!H111:L111),)))))))))</f>
        <v>0</v>
      </c>
      <c r="N111" s="26"/>
      <c r="O111" s="26">
        <f>IF(C111="","",IF(C111=0,SUM('raw data'!G111:L111)/SUM('raw data'!B111:L111),IF(C111=1,SUM('raw data'!H111:L111)/SUM('raw data'!C111:L111),IF(C111=2,SUM('raw data'!I111:L111)/SUM('raw data'!D111:L111),IF(C111=3,SUM('raw data'!J111:L111)/SUM('raw data'!E111:L111),IF(C111=4,SUM('raw data'!K111:L111)/SUM('raw data'!F111:L111,IF(C111=5,SUM('raw data'!L111:L111)/SUM('raw data'!G111:L111)))))))))</f>
        <v>0</v>
      </c>
      <c r="P111" s="26"/>
      <c r="Q111" s="26">
        <f>IF(C111="","",IF(C111=0,SUM('raw data'!H111:L111)/SUM('raw data'!B111:L111),IF(C111=1,SUM('raw data'!I111:L111)/SUM('raw data'!C111:L111),IF(C111=2,SUM('raw data'!J111:L111)/SUM('raw data'!D111:L111),IF(C111=3,SUM('raw data'!K111:L111)/SUM('raw data'!E111:L111),IF(C111=4,SUM('raw data'!L111:L111)/SUM('raw data'!F111:L111,)))))))</f>
        <v>0</v>
      </c>
      <c r="R111" s="26"/>
      <c r="S111" s="26">
        <f>IF(C111="","",IF(C111=0,SUM('raw data'!I111:L111)/SUM('raw data'!B111:L111),IF(C111=1,SUM('raw data'!J111:L111)/SUM('raw data'!C111:L111),IF(C111=2,SUM('raw data'!K111:L111)/SUM('raw data'!D111:L111),IF(C111=3,SUM('raw data'!L111:L111)/SUM('raw data'!E111:L111))))))</f>
        <v>0</v>
      </c>
      <c r="T111" s="26"/>
      <c r="U111" s="26">
        <f>IF(C111="","",IF(C111=0,SUM('raw data'!J111:L111)/SUM('raw data'!B111:L111),IF(C111=1,SUM('raw data'!K111:L111)/SUM('raw data'!C111:L111),IF(C111=2,SUM('raw data'!L111:L111)/SUM('raw data'!D111:L111)))))</f>
        <v>0</v>
      </c>
    </row>
    <row r="112" spans="1:21" x14ac:dyDescent="0.3">
      <c r="A112" t="s">
        <v>55</v>
      </c>
      <c r="C112" s="15">
        <v>1</v>
      </c>
      <c r="D112" s="24"/>
      <c r="E112" s="24">
        <f>'raw data'!N112</f>
        <v>1.6</v>
      </c>
      <c r="G112" s="13">
        <f>IF(C112="","",IF(C112=0,SUM('raw data'!C112:L112)/SUM('raw data'!B112:L112),IF(C112=1,SUM('raw data'!D112:L112)/SUM('raw data'!C112:L112),IF(C112=2,SUM('raw data'!E112:L112)/SUM('raw data'!D112:L112),IF(C112=3,SUM('raw data'!F112:L112)/SUM('raw data'!E112:L112),IF(C112=4,SUM('raw data'!G112:L112)/SUM('raw data'!F112:L112,IF(C112=5,SUM('raw data'!H112:L112)/SUM('raw data'!G112:L112),IF(C112=6,SUM('raw data'!I112:L112)/SUM('raw data'!H112:L112),IF(C112=7,SUM('raw data'!J112:L112)/SUM('raw data'!I112:L112),IF(C112=8,SUM('raw data'!K112:L112)/SUM('raw data'!J112:L112),IF(C112=9,SUM('raw data'!L112:L112)/SUM('raw data'!K112:L112)))))))))))))</f>
        <v>0.6</v>
      </c>
      <c r="H112" s="26"/>
      <c r="I112" s="26">
        <f>IF(C112="","",IF(C112=0,SUM('raw data'!D112:L112)/SUM('raw data'!B112:L112),IF(C112=1,SUM('raw data'!E112:L112)/SUM('raw data'!C112:L112),IF(C112=2,SUM('raw data'!F112:L112)/SUM('raw data'!D112:L112),IF(C112=3,SUM('raw data'!G112:L112)/SUM('raw data'!E112:L112),IF(C112=4,SUM('raw data'!H112:L112)/SUM('raw data'!F112:L112,IF(C112=5,SUM('raw data'!I112:L112)/SUM('raw data'!G112:L112),IF(C112=6,SUM('raw data'!J112:L112)/SUM('raw data'!H112:L112),IF(C112=7,SUM('raw data'!K112:L112)/SUM('raw data'!I112:L112),IF(C112=8,SUM('raw data'!L112:L112)/SUM('raw data'!J112:L112),)))))))))))</f>
        <v>0</v>
      </c>
      <c r="J112" s="26"/>
      <c r="K112" s="26">
        <f>IF(C112="","",IF(C112=0,SUM('raw data'!E112:L112)/SUM('raw data'!B112:L112),IF(C112=1,SUM('raw data'!F112:L112)/SUM('raw data'!C112:L112),IF(C112=2,SUM('raw data'!G112:L112)/SUM('raw data'!D112:L112),IF(C112=3,SUM('raw data'!H112:L112)/SUM('raw data'!E112:L112),IF(C112=4,SUM('raw data'!I112:L112)/SUM('raw data'!F112:L112,IF(C112=5,SUM('raw data'!J112:L112)/SUM('raw data'!G112:L112),IF(C112=6,SUM('raw data'!K112:L112)/SUM('raw data'!H112:L112),IF(C112=7,SUM('raw data'!L112:L112)/SUM('raw data'!I112:L112)))))))))))</f>
        <v>0</v>
      </c>
      <c r="L112" s="26"/>
      <c r="M112" s="26">
        <f>IF(C112="","",IF(C112=0,SUM('raw data'!F112:L112)/SUM('raw data'!B112:L112),IF(C112=1,SUM('raw data'!G112:L112)/SUM('raw data'!C112:L112),IF(C112=2,SUM('raw data'!H112:L112)/SUM('raw data'!D112:L112),IF(C112=3,SUM('raw data'!I112:L112)/SUM('raw data'!E112:L112),IF(C112=4,SUM('raw data'!J112:L112)/SUM('raw data'!F112:L112,IF(C112=5,SUM('raw data'!K112:L112)/SUM('raw data'!G112:L112),IF(C112=6,SUM('raw data'!L112:L112)/SUM('raw data'!H112:L112),)))))))))</f>
        <v>0</v>
      </c>
      <c r="N112" s="26"/>
      <c r="O112" s="26">
        <f>IF(C112="","",IF(C112=0,SUM('raw data'!G112:L112)/SUM('raw data'!B112:L112),IF(C112=1,SUM('raw data'!H112:L112)/SUM('raw data'!C112:L112),IF(C112=2,SUM('raw data'!I112:L112)/SUM('raw data'!D112:L112),IF(C112=3,SUM('raw data'!J112:L112)/SUM('raw data'!E112:L112),IF(C112=4,SUM('raw data'!K112:L112)/SUM('raw data'!F112:L112,IF(C112=5,SUM('raw data'!L112:L112)/SUM('raw data'!G112:L112)))))))))</f>
        <v>0</v>
      </c>
      <c r="P112" s="26"/>
      <c r="Q112" s="26">
        <f>IF(C112="","",IF(C112=0,SUM('raw data'!H112:L112)/SUM('raw data'!B112:L112),IF(C112=1,SUM('raw data'!I112:L112)/SUM('raw data'!C112:L112),IF(C112=2,SUM('raw data'!J112:L112)/SUM('raw data'!D112:L112),IF(C112=3,SUM('raw data'!K112:L112)/SUM('raw data'!E112:L112),IF(C112=4,SUM('raw data'!L112:L112)/SUM('raw data'!F112:L112,)))))))</f>
        <v>0</v>
      </c>
      <c r="R112" s="26"/>
      <c r="S112" s="26">
        <f>IF(C112="","",IF(C112=0,SUM('raw data'!I112:L112)/SUM('raw data'!B112:L112),IF(C112=1,SUM('raw data'!J112:L112)/SUM('raw data'!C112:L112),IF(C112=2,SUM('raw data'!K112:L112)/SUM('raw data'!D112:L112),IF(C112=3,SUM('raw data'!L112:L112)/SUM('raw data'!E112:L112))))))</f>
        <v>0</v>
      </c>
      <c r="T112" s="26"/>
      <c r="U112" s="26">
        <f>IF(C112="","",IF(C112=0,SUM('raw data'!J112:L112)/SUM('raw data'!B112:L112),IF(C112=1,SUM('raw data'!K112:L112)/SUM('raw data'!C112:L112),IF(C112=2,SUM('raw data'!L112:L112)/SUM('raw data'!D112:L112)))))</f>
        <v>0</v>
      </c>
    </row>
    <row r="113" spans="1:21" x14ac:dyDescent="0.3">
      <c r="C113" s="24"/>
      <c r="D113" s="24"/>
      <c r="E113" s="24"/>
      <c r="G113" s="13" t="str">
        <f>IF(C113="","",IF(C113=0,SUM('raw data'!C113:L113)/SUM('raw data'!B113:L113),IF(C113=1,SUM('raw data'!D113:L113)/SUM('raw data'!C113:L113),IF(C113=2,SUM('raw data'!E113:L113)/SUM('raw data'!D113:L113),IF(C113=3,SUM('raw data'!F113:L113)/SUM('raw data'!E113:L113),IF(C113=4,SUM('raw data'!G113:L113)/SUM('raw data'!F113:L113,IF(C113=5,SUM('raw data'!H113:L113)/SUM('raw data'!G113:L113),IF(C113=6,SUM('raw data'!I113:L113)/SUM('raw data'!H113:L113),IF(C113=7,SUM('raw data'!J113:L113)/SUM('raw data'!I113:L113),IF(C113=8,SUM('raw data'!K113:L113)/SUM('raw data'!J113:L113),IF(C113=9,SUM('raw data'!L113:L113)/SUM('raw data'!K113:L113)))))))))))))</f>
        <v/>
      </c>
      <c r="H113" s="26"/>
      <c r="I113" s="26" t="str">
        <f>IF(C113="","",IF(C113=0,SUM('raw data'!D113:L113)/SUM('raw data'!B113:L113),IF(C113=1,SUM('raw data'!E113:L113)/SUM('raw data'!C113:L113),IF(C113=2,SUM('raw data'!F113:L113)/SUM('raw data'!D113:L113),IF(C113=3,SUM('raw data'!G113:L113)/SUM('raw data'!E113:L113),IF(C113=4,SUM('raw data'!H113:L113)/SUM('raw data'!F113:L113,IF(C113=5,SUM('raw data'!I113:L113)/SUM('raw data'!G113:L113),IF(C113=6,SUM('raw data'!J113:L113)/SUM('raw data'!H113:L113),IF(C113=7,SUM('raw data'!K113:L113)/SUM('raw data'!I113:L113),IF(C113=8,SUM('raw data'!L113:L113)/SUM('raw data'!J113:L113),)))))))))))</f>
        <v/>
      </c>
      <c r="J113" s="26"/>
      <c r="K113" s="26" t="str">
        <f>IF(C113="","",IF(C113=0,SUM('raw data'!E113:L113)/SUM('raw data'!B113:L113),IF(C113=1,SUM('raw data'!F113:L113)/SUM('raw data'!C113:L113),IF(C113=2,SUM('raw data'!G113:L113)/SUM('raw data'!D113:L113),IF(C113=3,SUM('raw data'!H113:L113)/SUM('raw data'!E113:L113),IF(C113=4,SUM('raw data'!I113:L113)/SUM('raw data'!F113:L113,IF(C113=5,SUM('raw data'!J113:L113)/SUM('raw data'!G113:L113),IF(C113=6,SUM('raw data'!K113:L113)/SUM('raw data'!H113:L113),IF(C113=7,SUM('raw data'!L113:L113)/SUM('raw data'!I113:L113)))))))))))</f>
        <v/>
      </c>
      <c r="L113" s="26"/>
      <c r="M113" s="26" t="str">
        <f>IF(C113="","",IF(C113=0,SUM('raw data'!F113:L113)/SUM('raw data'!B113:L113),IF(C113=1,SUM('raw data'!G113:L113)/SUM('raw data'!C113:L113),IF(C113=2,SUM('raw data'!H113:L113)/SUM('raw data'!D113:L113),IF(C113=3,SUM('raw data'!I113:L113)/SUM('raw data'!E113:L113),IF(C113=4,SUM('raw data'!J113:L113)/SUM('raw data'!F113:L113,IF(C113=5,SUM('raw data'!K113:L113)/SUM('raw data'!G113:L113),IF(C113=6,SUM('raw data'!L113:L113)/SUM('raw data'!H113:L113),)))))))))</f>
        <v/>
      </c>
      <c r="N113" s="26"/>
      <c r="O113" s="26" t="str">
        <f>IF(C113="","",IF(C113=0,SUM('raw data'!G113:L113)/SUM('raw data'!B113:L113),IF(C113=1,SUM('raw data'!H113:L113)/SUM('raw data'!C113:L113),IF(C113=2,SUM('raw data'!I113:L113)/SUM('raw data'!D113:L113),IF(C113=3,SUM('raw data'!J113:L113)/SUM('raw data'!E113:L113),IF(C113=4,SUM('raw data'!K113:L113)/SUM('raw data'!F113:L113,IF(C113=5,SUM('raw data'!L113:L113)/SUM('raw data'!G113:L113)))))))))</f>
        <v/>
      </c>
      <c r="P113" s="26"/>
      <c r="Q113" s="26" t="str">
        <f>IF(C113="","",IF(C113=0,SUM('raw data'!H113:L113)/SUM('raw data'!B113:L113),IF(C113=1,SUM('raw data'!I113:L113)/SUM('raw data'!C113:L113),IF(C113=2,SUM('raw data'!J113:L113)/SUM('raw data'!D113:L113),IF(C113=3,SUM('raw data'!K113:L113)/SUM('raw data'!E113:L113),IF(C113=4,SUM('raw data'!L113:L113)/SUM('raw data'!F113:L113,)))))))</f>
        <v/>
      </c>
      <c r="R113" s="26"/>
      <c r="S113" s="26" t="str">
        <f>IF(C113="","",IF(C113=0,SUM('raw data'!I113:L113)/SUM('raw data'!B113:L113),IF(C113=1,SUM('raw data'!J113:L113)/SUM('raw data'!C113:L113),IF(C113=2,SUM('raw data'!K113:L113)/SUM('raw data'!D113:L113),IF(C113=3,SUM('raw data'!L113:L113)/SUM('raw data'!E113:L113))))))</f>
        <v/>
      </c>
      <c r="T113" s="26"/>
      <c r="U113" s="26" t="str">
        <f>IF(C113="","",IF(C113=0,SUM('raw data'!J113:L113)/SUM('raw data'!B113:L113),IF(C113=1,SUM('raw data'!K113:L113)/SUM('raw data'!C113:L113),IF(C113=2,SUM('raw data'!L113:L113)/SUM('raw data'!D113:L113)))))</f>
        <v/>
      </c>
    </row>
    <row r="114" spans="1:21" x14ac:dyDescent="0.3">
      <c r="C114" s="24"/>
      <c r="D114" s="24"/>
      <c r="E114" s="24"/>
      <c r="G114" s="13" t="str">
        <f>IF(C114="","",IF(C114=0,SUM('raw data'!C114:L114)/SUM('raw data'!B114:L114),IF(C114=1,SUM('raw data'!D114:L114)/SUM('raw data'!C114:L114),IF(C114=2,SUM('raw data'!E114:L114)/SUM('raw data'!D114:L114),IF(C114=3,SUM('raw data'!F114:L114)/SUM('raw data'!E114:L114),IF(C114=4,SUM('raw data'!G114:L114)/SUM('raw data'!F114:L114,IF(C114=5,SUM('raw data'!H114:L114)/SUM('raw data'!G114:L114),IF(C114=6,SUM('raw data'!I114:L114)/SUM('raw data'!H114:L114),IF(C114=7,SUM('raw data'!J114:L114)/SUM('raw data'!I114:L114),IF(C114=8,SUM('raw data'!K114:L114)/SUM('raw data'!J114:L114),IF(C114=9,SUM('raw data'!L114:L114)/SUM('raw data'!K114:L114)))))))))))))</f>
        <v/>
      </c>
      <c r="H114" s="26"/>
      <c r="I114" s="26" t="str">
        <f>IF(C114="","",IF(C114=0,SUM('raw data'!D114:L114)/SUM('raw data'!B114:L114),IF(C114=1,SUM('raw data'!E114:L114)/SUM('raw data'!C114:L114),IF(C114=2,SUM('raw data'!F114:L114)/SUM('raw data'!D114:L114),IF(C114=3,SUM('raw data'!G114:L114)/SUM('raw data'!E114:L114),IF(C114=4,SUM('raw data'!H114:L114)/SUM('raw data'!F114:L114,IF(C114=5,SUM('raw data'!I114:L114)/SUM('raw data'!G114:L114),IF(C114=6,SUM('raw data'!J114:L114)/SUM('raw data'!H114:L114),IF(C114=7,SUM('raw data'!K114:L114)/SUM('raw data'!I114:L114),IF(C114=8,SUM('raw data'!L114:L114)/SUM('raw data'!J114:L114),)))))))))))</f>
        <v/>
      </c>
      <c r="J114" s="26"/>
      <c r="K114" s="26" t="str">
        <f>IF(C114="","",IF(C114=0,SUM('raw data'!E114:L114)/SUM('raw data'!B114:L114),IF(C114=1,SUM('raw data'!F114:L114)/SUM('raw data'!C114:L114),IF(C114=2,SUM('raw data'!G114:L114)/SUM('raw data'!D114:L114),IF(C114=3,SUM('raw data'!H114:L114)/SUM('raw data'!E114:L114),IF(C114=4,SUM('raw data'!I114:L114)/SUM('raw data'!F114:L114,IF(C114=5,SUM('raw data'!J114:L114)/SUM('raw data'!G114:L114),IF(C114=6,SUM('raw data'!K114:L114)/SUM('raw data'!H114:L114),IF(C114=7,SUM('raw data'!L114:L114)/SUM('raw data'!I114:L114)))))))))))</f>
        <v/>
      </c>
      <c r="L114" s="26"/>
      <c r="M114" s="26" t="str">
        <f>IF(C114="","",IF(C114=0,SUM('raw data'!F114:L114)/SUM('raw data'!B114:L114),IF(C114=1,SUM('raw data'!G114:L114)/SUM('raw data'!C114:L114),IF(C114=2,SUM('raw data'!H114:L114)/SUM('raw data'!D114:L114),IF(C114=3,SUM('raw data'!I114:L114)/SUM('raw data'!E114:L114),IF(C114=4,SUM('raw data'!J114:L114)/SUM('raw data'!F114:L114,IF(C114=5,SUM('raw data'!K114:L114)/SUM('raw data'!G114:L114),IF(C114=6,SUM('raw data'!L114:L114)/SUM('raw data'!H114:L114),)))))))))</f>
        <v/>
      </c>
      <c r="N114" s="26"/>
      <c r="O114" s="26" t="str">
        <f>IF(C114="","",IF(C114=0,SUM('raw data'!G114:L114)/SUM('raw data'!B114:L114),IF(C114=1,SUM('raw data'!H114:L114)/SUM('raw data'!C114:L114),IF(C114=2,SUM('raw data'!I114:L114)/SUM('raw data'!D114:L114),IF(C114=3,SUM('raw data'!J114:L114)/SUM('raw data'!E114:L114),IF(C114=4,SUM('raw data'!K114:L114)/SUM('raw data'!F114:L114,IF(C114=5,SUM('raw data'!L114:L114)/SUM('raw data'!G114:L114)))))))))</f>
        <v/>
      </c>
      <c r="P114" s="26"/>
      <c r="Q114" s="26" t="str">
        <f>IF(C114="","",IF(C114=0,SUM('raw data'!H114:L114)/SUM('raw data'!B114:L114),IF(C114=1,SUM('raw data'!I114:L114)/SUM('raw data'!C114:L114),IF(C114=2,SUM('raw data'!J114:L114)/SUM('raw data'!D114:L114),IF(C114=3,SUM('raw data'!K114:L114)/SUM('raw data'!E114:L114),IF(C114=4,SUM('raw data'!L114:L114)/SUM('raw data'!F114:L114,)))))))</f>
        <v/>
      </c>
      <c r="R114" s="26"/>
      <c r="S114" s="26" t="str">
        <f>IF(C114="","",IF(C114=0,SUM('raw data'!I114:L114)/SUM('raw data'!B114:L114),IF(C114=1,SUM('raw data'!J114:L114)/SUM('raw data'!C114:L114),IF(C114=2,SUM('raw data'!K114:L114)/SUM('raw data'!D114:L114),IF(C114=3,SUM('raw data'!L114:L114)/SUM('raw data'!E114:L114))))))</f>
        <v/>
      </c>
      <c r="T114" s="26"/>
      <c r="U114" s="26" t="str">
        <f>IF(C114="","",IF(C114=0,SUM('raw data'!J114:L114)/SUM('raw data'!B114:L114),IF(C114=1,SUM('raw data'!K114:L114)/SUM('raw data'!C114:L114),IF(C114=2,SUM('raw data'!L114:L114)/SUM('raw data'!D114:L114)))))</f>
        <v/>
      </c>
    </row>
    <row r="115" spans="1:21" x14ac:dyDescent="0.3">
      <c r="A115" s="27" t="s">
        <v>56</v>
      </c>
      <c r="C115" s="15">
        <v>3</v>
      </c>
      <c r="D115" s="24"/>
      <c r="E115" s="24">
        <f>'raw data'!N115</f>
        <v>6.4</v>
      </c>
      <c r="G115" s="13">
        <f>IF(C115="","",IF(C115=0,SUM('raw data'!C115:L115)/SUM('raw data'!B115:L115),IF(C115=1,SUM('raw data'!D115:L115)/SUM('raw data'!C115:L115),IF(C115=2,SUM('raw data'!E115:L115)/SUM('raw data'!D115:L115),IF(C115=3,SUM('raw data'!F115:L115)/SUM('raw data'!E115:L115),IF(C115=4,SUM('raw data'!G115:L115)/SUM('raw data'!F115:L115,IF(C115=5,SUM('raw data'!H115:L115)/SUM('raw data'!G115:L115),IF(C115=6,SUM('raw data'!I115:L115)/SUM('raw data'!H115:L115),IF(C115=7,SUM('raw data'!J115:L115)/SUM('raw data'!I115:L115),IF(C115=8,SUM('raw data'!K115:L115)/SUM('raw data'!J115:L115),IF(C115=9,SUM('raw data'!L115:L115)/SUM('raw data'!K115:L115)))))))))))))</f>
        <v>1</v>
      </c>
      <c r="H115" s="26"/>
      <c r="I115" s="26">
        <f>IF(C115="","",IF(C115=0,SUM('raw data'!D115:L115)/SUM('raw data'!B115:L115),IF(C115=1,SUM('raw data'!E115:L115)/SUM('raw data'!C115:L115),IF(C115=2,SUM('raw data'!F115:L115)/SUM('raw data'!D115:L115),IF(C115=3,SUM('raw data'!G115:L115)/SUM('raw data'!E115:L115),IF(C115=4,SUM('raw data'!H115:L115)/SUM('raw data'!F115:L115,IF(C115=5,SUM('raw data'!I115:L115)/SUM('raw data'!G115:L115),IF(C115=6,SUM('raw data'!J115:L115)/SUM('raw data'!H115:L115),IF(C115=7,SUM('raw data'!K115:L115)/SUM('raw data'!I115:L115),IF(C115=8,SUM('raw data'!L115:L115)/SUM('raw data'!J115:L115),)))))))))))</f>
        <v>1</v>
      </c>
      <c r="J115" s="26"/>
      <c r="K115" s="26">
        <f>IF(C115="","",IF(C115=0,SUM('raw data'!E115:L115)/SUM('raw data'!B115:L115),IF(C115=1,SUM('raw data'!F115:L115)/SUM('raw data'!C115:L115),IF(C115=2,SUM('raw data'!G115:L115)/SUM('raw data'!D115:L115),IF(C115=3,SUM('raw data'!H115:L115)/SUM('raw data'!E115:L115),IF(C115=4,SUM('raw data'!I115:L115)/SUM('raw data'!F115:L115,IF(C115=5,SUM('raw data'!J115:L115)/SUM('raw data'!G115:L115),IF(C115=6,SUM('raw data'!K115:L115)/SUM('raw data'!H115:L115),IF(C115=7,SUM('raw data'!L115:L115)/SUM('raw data'!I115:L115)))))))))))</f>
        <v>1</v>
      </c>
      <c r="L115" s="26"/>
      <c r="M115" s="26">
        <f>IF(C115="","",IF(C115=0,SUM('raw data'!F115:L115)/SUM('raw data'!B115:L115),IF(C115=1,SUM('raw data'!G115:L115)/SUM('raw data'!C115:L115),IF(C115=2,SUM('raw data'!H115:L115)/SUM('raw data'!D115:L115),IF(C115=3,SUM('raw data'!I115:L115)/SUM('raw data'!E115:L115),IF(C115=4,SUM('raw data'!J115:L115)/SUM('raw data'!F115:L115,IF(C115=5,SUM('raw data'!K115:L115)/SUM('raw data'!G115:L115),IF(C115=6,SUM('raw data'!L115:L115)/SUM('raw data'!H115:L115),)))))))))</f>
        <v>0.4</v>
      </c>
      <c r="N115" s="26"/>
      <c r="O115" s="26">
        <f>IF(C115="","",IF(C115=0,SUM('raw data'!G115:L115)/SUM('raw data'!B115:L115),IF(C115=1,SUM('raw data'!H115:L115)/SUM('raw data'!C115:L115),IF(C115=2,SUM('raw data'!I115:L115)/SUM('raw data'!D115:L115),IF(C115=3,SUM('raw data'!J115:L115)/SUM('raw data'!E115:L115),IF(C115=4,SUM('raw data'!K115:L115)/SUM('raw data'!F115:L115,IF(C115=5,SUM('raw data'!L115:L115)/SUM('raw data'!G115:L115)))))))))</f>
        <v>0</v>
      </c>
      <c r="P115" s="26"/>
      <c r="Q115" s="26">
        <f>IF(C115="","",IF(C115=0,SUM('raw data'!H115:L115)/SUM('raw data'!B115:L115),IF(C115=1,SUM('raw data'!I115:L115)/SUM('raw data'!C115:L115),IF(C115=2,SUM('raw data'!J115:L115)/SUM('raw data'!D115:L115),IF(C115=3,SUM('raw data'!K115:L115)/SUM('raw data'!E115:L115),IF(C115=4,SUM('raw data'!L115:L115)/SUM('raw data'!F115:L115,)))))))</f>
        <v>0</v>
      </c>
      <c r="R115" s="26"/>
      <c r="S115" s="26">
        <f>IF(C115="","",IF(C115=0,SUM('raw data'!I115:L115)/SUM('raw data'!B115:L115),IF(C115=1,SUM('raw data'!J115:L115)/SUM('raw data'!C115:L115),IF(C115=2,SUM('raw data'!K115:L115)/SUM('raw data'!D115:L115),IF(C115=3,SUM('raw data'!L115:L115)/SUM('raw data'!E115:L115))))))</f>
        <v>0</v>
      </c>
      <c r="T115" s="26"/>
      <c r="U115" s="26" t="b">
        <f>IF(C115="","",IF(C115=0,SUM('raw data'!J115:L115)/SUM('raw data'!B115:L115),IF(C115=1,SUM('raw data'!K115:L115)/SUM('raw data'!C115:L115),IF(C115=2,SUM('raw data'!L115:L115)/SUM('raw data'!D115:L115)))))</f>
        <v>0</v>
      </c>
    </row>
    <row r="116" spans="1:21" x14ac:dyDescent="0.3">
      <c r="C116" s="24"/>
      <c r="D116" s="24"/>
      <c r="E116" s="24"/>
      <c r="G116" s="13" t="str">
        <f>IF(C116="","",IF(C116=0,SUM('raw data'!C116:L116)/SUM('raw data'!B116:L116),IF(C116=1,SUM('raw data'!D116:L116)/SUM('raw data'!C116:L116),IF(C116=2,SUM('raw data'!E116:L116)/SUM('raw data'!D116:L116),IF(C116=3,SUM('raw data'!F116:L116)/SUM('raw data'!E116:L116),IF(C116=4,SUM('raw data'!G116:L116)/SUM('raw data'!F116:L116,IF(C116=5,SUM('raw data'!H116:L116)/SUM('raw data'!G116:L116),IF(C116=6,SUM('raw data'!I116:L116)/SUM('raw data'!H116:L116),IF(C116=7,SUM('raw data'!J116:L116)/SUM('raw data'!I116:L116),IF(C116=8,SUM('raw data'!K116:L116)/SUM('raw data'!J116:L116),IF(C116=9,SUM('raw data'!L116:L116)/SUM('raw data'!K116:L116)))))))))))))</f>
        <v/>
      </c>
      <c r="I116" t="str">
        <f>IF(C116="","",IF(C116=0,SUM('raw data'!D116:L116)/SUM('raw data'!B116:L116),IF(C116=1,SUM('raw data'!E116:L116)/SUM('raw data'!C116:L116),IF(C116=2,SUM('raw data'!F116:L116)/SUM('raw data'!D116:L116),IF(C116=3,SUM('raw data'!G116:L116)/SUM('raw data'!E116:L116),IF(C116=4,SUM('raw data'!H116:L116)/SUM('raw data'!F116:L116,IF(C116=5,SUM('raw data'!I116:L116)/SUM('raw data'!G116:L116),IF(C116=6,SUM('raw data'!J116:L116)/SUM('raw data'!H116:L116),IF(C116=7,SUM('raw data'!K116:L116)/SUM('raw data'!I116:L116),IF(C116=8,SUM('raw data'!L116:L116)/SUM('raw data'!J116:L116),)))))))))))</f>
        <v/>
      </c>
      <c r="K116" t="str">
        <f>IF(C116="","",IF(C116=0,SUM('raw data'!E116:L116)/SUM('raw data'!B116:L116),IF(C116=1,SUM('raw data'!F116:L116)/SUM('raw data'!C116:L116),IF(C116=2,SUM('raw data'!G116:L116)/SUM('raw data'!D116:L116),IF(C116=3,SUM('raw data'!H116:L116)/SUM('raw data'!E116:L116),IF(C116=4,SUM('raw data'!I116:L116)/SUM('raw data'!F116:L116,IF(C116=5,SUM('raw data'!J116:L116)/SUM('raw data'!G116:L116),IF(C116=6,SUM('raw data'!K116:L116)/SUM('raw data'!H116:L116),IF(C116=7,SUM('raw data'!L116:L116)/SUM('raw data'!I116:L116)))))))))))</f>
        <v/>
      </c>
      <c r="M116" t="str">
        <f>IF(C116="","",IF(C116=0,SUM('raw data'!F116:L116)/SUM('raw data'!B116:L116),IF(C116=1,SUM('raw data'!G116:L116)/SUM('raw data'!C116:L116),IF(C116=2,SUM('raw data'!H116:L116)/SUM('raw data'!D116:L116),IF(C116=3,SUM('raw data'!I116:L116)/SUM('raw data'!E116:L116),IF(C116=4,SUM('raw data'!J116:L116)/SUM('raw data'!F116:L116,IF(C116=5,SUM('raw data'!K116:L116)/SUM('raw data'!G116:L116),IF(C116=6,SUM('raw data'!L116:L116)/SUM('raw data'!H116:L116),)))))))))</f>
        <v/>
      </c>
      <c r="O116" t="str">
        <f>IF(C116="","",IF(C116=0,SUM('raw data'!G116:L116)/SUM('raw data'!B116:L116),IF(C116=1,SUM('raw data'!H116:L116)/SUM('raw data'!C116:L116),IF(C116=2,SUM('raw data'!I116:L116)/SUM('raw data'!D116:L116),IF(C116=3,SUM('raw data'!J116:L116)/SUM('raw data'!E116:L116),IF(C116=4,SUM('raw data'!K116:L116)/SUM('raw data'!F116:L116,IF(C116=5,SUM('raw data'!L116:L116)/SUM('raw data'!G116:L116)))))))))</f>
        <v/>
      </c>
      <c r="Q116" t="str">
        <f>IF(C116="","",IF(C116=0,SUM('raw data'!H116:L116)/SUM('raw data'!B116:L116),IF(C116=1,SUM('raw data'!I116:L116)/SUM('raw data'!C116:L116),IF(C116=2,SUM('raw data'!J116:L116)/SUM('raw data'!D116:L116),IF(C116=3,SUM('raw data'!K116:L116)/SUM('raw data'!E116:L116),IF(C116=4,SUM('raw data'!L116:L116)/SUM('raw data'!F116:L116,)))))))</f>
        <v/>
      </c>
      <c r="S116" t="str">
        <f>IF(C116="","",IF(C116=0,SUM('raw data'!I116:L116)/SUM('raw data'!B116:L116),IF(C116=1,SUM('raw data'!J116:L116)/SUM('raw data'!C116:L116),IF(C116=2,SUM('raw data'!K116:L116)/SUM('raw data'!D116:L116),IF(C116=3,SUM('raw data'!L116:L116)/SUM('raw data'!E116:L116))))))</f>
        <v/>
      </c>
      <c r="U116" t="str">
        <f>IF(C116="","",IF(C116=0,SUM('raw data'!J116:L116)/SUM('raw data'!B116:L116),IF(C116=1,SUM('raw data'!K116:L116)/SUM('raw data'!C116:L116),IF(C116=2,SUM('raw data'!L116:L116)/SUM('raw data'!D116:L116)))))</f>
        <v/>
      </c>
    </row>
    <row r="117" spans="1:21" x14ac:dyDescent="0.3">
      <c r="C117" s="24"/>
      <c r="D117" s="24"/>
      <c r="E117" s="24"/>
      <c r="G117" s="13" t="str">
        <f>IF(C117="","",IF(C117=0,SUM('raw data'!C117:L117)/SUM('raw data'!B117:L117),IF(C117=1,SUM('raw data'!D117:L117)/SUM('raw data'!C117:L117),IF(C117=2,SUM('raw data'!E117:L117)/SUM('raw data'!D117:L117),IF(C117=3,SUM('raw data'!F117:L117)/SUM('raw data'!E117:L117),IF(C117=4,SUM('raw data'!G117:L117)/SUM('raw data'!F117:L117,IF(C117=5,SUM('raw data'!H117:L117)/SUM('raw data'!G117:L117),IF(C117=6,SUM('raw data'!I117:L117)/SUM('raw data'!H117:L117),IF(C117=7,SUM('raw data'!J117:L117)/SUM('raw data'!I117:L117),IF(C117=8,SUM('raw data'!K117:L117)/SUM('raw data'!J117:L117),IF(C117=9,SUM('raw data'!L117:L117)/SUM('raw data'!K117:L117)))))))))))))</f>
        <v/>
      </c>
      <c r="I117" t="str">
        <f>IF(C117="","",IF(C117=0,SUM('raw data'!D117:L117)/SUM('raw data'!B117:L117),IF(C117=1,SUM('raw data'!E117:L117)/SUM('raw data'!C117:L117),IF(C117=2,SUM('raw data'!F117:L117)/SUM('raw data'!D117:L117),IF(C117=3,SUM('raw data'!G117:L117)/SUM('raw data'!E117:L117),IF(C117=4,SUM('raw data'!H117:L117)/SUM('raw data'!F117:L117,IF(C117=5,SUM('raw data'!I117:L117)/SUM('raw data'!G117:L117),IF(C117=6,SUM('raw data'!J117:L117)/SUM('raw data'!H117:L117),IF(C117=7,SUM('raw data'!K117:L117)/SUM('raw data'!I117:L117),IF(C117=8,SUM('raw data'!L117:L117)/SUM('raw data'!J117:L117),)))))))))))</f>
        <v/>
      </c>
      <c r="K117" t="str">
        <f>IF(C117="","",IF(C117=0,SUM('raw data'!E117:L117)/SUM('raw data'!B117:L117),IF(C117=1,SUM('raw data'!F117:L117)/SUM('raw data'!C117:L117),IF(C117=2,SUM('raw data'!G117:L117)/SUM('raw data'!D117:L117),IF(C117=3,SUM('raw data'!H117:L117)/SUM('raw data'!E117:L117),IF(C117=4,SUM('raw data'!I117:L117)/SUM('raw data'!F117:L117,IF(C117=5,SUM('raw data'!J117:L117)/SUM('raw data'!G117:L117),IF(C117=6,SUM('raw data'!K117:L117)/SUM('raw data'!H117:L117),IF(C117=7,SUM('raw data'!L117:L117)/SUM('raw data'!I117:L117)))))))))))</f>
        <v/>
      </c>
      <c r="M117" t="str">
        <f>IF(C117="","",IF(C117=0,SUM('raw data'!F117:L117)/SUM('raw data'!B117:L117),IF(C117=1,SUM('raw data'!G117:L117)/SUM('raw data'!C117:L117),IF(C117=2,SUM('raw data'!H117:L117)/SUM('raw data'!D117:L117),IF(C117=3,SUM('raw data'!I117:L117)/SUM('raw data'!E117:L117),IF(C117=4,SUM('raw data'!J117:L117)/SUM('raw data'!F117:L117,IF(C117=5,SUM('raw data'!K117:L117)/SUM('raw data'!G117:L117),IF(C117=6,SUM('raw data'!L117:L117)/SUM('raw data'!H117:L117),)))))))))</f>
        <v/>
      </c>
      <c r="O117" t="str">
        <f>IF(C117="","",IF(C117=0,SUM('raw data'!G117:L117)/SUM('raw data'!B117:L117),IF(C117=1,SUM('raw data'!H117:L117)/SUM('raw data'!C117:L117),IF(C117=2,SUM('raw data'!I117:L117)/SUM('raw data'!D117:L117),IF(C117=3,SUM('raw data'!J117:L117)/SUM('raw data'!E117:L117),IF(C117=4,SUM('raw data'!K117:L117)/SUM('raw data'!F117:L117,IF(C117=5,SUM('raw data'!L117:L117)/SUM('raw data'!G117:L117)))))))))</f>
        <v/>
      </c>
      <c r="Q117" t="str">
        <f>IF(C117="","",IF(C117=0,SUM('raw data'!H117:L117)/SUM('raw data'!B117:L117),IF(C117=1,SUM('raw data'!I117:L117)/SUM('raw data'!C117:L117),IF(C117=2,SUM('raw data'!J117:L117)/SUM('raw data'!D117:L117),IF(C117=3,SUM('raw data'!K117:L117)/SUM('raw data'!E117:L117),IF(C117=4,SUM('raw data'!L117:L117)/SUM('raw data'!F117:L117,)))))))</f>
        <v/>
      </c>
      <c r="S117" t="str">
        <f>IF(C117="","",IF(C117=0,SUM('raw data'!I117:L117)/SUM('raw data'!B117:L117),IF(C117=1,SUM('raw data'!J117:L117)/SUM('raw data'!C117:L117),IF(C117=2,SUM('raw data'!K117:L117)/SUM('raw data'!D117:L117),IF(C117=3,SUM('raw data'!L117:L117)/SUM('raw data'!E117:L117))))))</f>
        <v/>
      </c>
      <c r="U117" t="str">
        <f>IF(C117="","",IF(C117=0,SUM('raw data'!J117:L117)/SUM('raw data'!B117:L117),IF(C117=1,SUM('raw data'!K117:L117)/SUM('raw data'!C117:L117),IF(C117=2,SUM('raw data'!L117:L117)/SUM('raw data'!D117:L117)))))</f>
        <v/>
      </c>
    </row>
    <row r="118" spans="1:21" x14ac:dyDescent="0.3">
      <c r="C118" s="24"/>
      <c r="D118" s="24"/>
      <c r="E118" s="24"/>
      <c r="G118" s="13" t="str">
        <f>IF(C118="","",IF(C118=0,SUM('raw data'!C118:L118)/SUM('raw data'!B118:L118),IF(C118=1,SUM('raw data'!D118:L118)/SUM('raw data'!C118:L118),IF(C118=2,SUM('raw data'!E118:L118)/SUM('raw data'!D118:L118),IF(C118=3,SUM('raw data'!F118:L118)/SUM('raw data'!E118:L118),IF(C118=4,SUM('raw data'!G118:L118)/SUM('raw data'!F118:L118,IF(C118=5,SUM('raw data'!H118:L118)/SUM('raw data'!G118:L118),IF(C118=6,SUM('raw data'!I118:L118)/SUM('raw data'!H118:L118),IF(C118=7,SUM('raw data'!J118:L118)/SUM('raw data'!I118:L118),IF(C118=8,SUM('raw data'!K118:L118)/SUM('raw data'!J118:L118),IF(C118=9,SUM('raw data'!L118:L118)/SUM('raw data'!K118:L118)))))))))))))</f>
        <v/>
      </c>
      <c r="I118" t="str">
        <f>IF(C118="","",IF(C118=0,SUM('raw data'!D118:L118)/SUM('raw data'!B118:L118),IF(C118=1,SUM('raw data'!E118:L118)/SUM('raw data'!C118:L118),IF(C118=2,SUM('raw data'!F118:L118)/SUM('raw data'!D118:L118),IF(C118=3,SUM('raw data'!G118:L118)/SUM('raw data'!E118:L118),IF(C118=4,SUM('raw data'!H118:L118)/SUM('raw data'!F118:L118,IF(C118=5,SUM('raw data'!I118:L118)/SUM('raw data'!G118:L118),IF(C118=6,SUM('raw data'!J118:L118)/SUM('raw data'!H118:L118),IF(C118=7,SUM('raw data'!K118:L118)/SUM('raw data'!I118:L118),IF(C118=8,SUM('raw data'!L118:L118)/SUM('raw data'!J118:L118),)))))))))))</f>
        <v/>
      </c>
      <c r="K118" t="str">
        <f>IF(C118="","",IF(C118=0,SUM('raw data'!E118:L118)/SUM('raw data'!B118:L118),IF(C118=1,SUM('raw data'!F118:L118)/SUM('raw data'!C118:L118),IF(C118=2,SUM('raw data'!G118:L118)/SUM('raw data'!D118:L118),IF(C118=3,SUM('raw data'!H118:L118)/SUM('raw data'!E118:L118),IF(C118=4,SUM('raw data'!I118:L118)/SUM('raw data'!F118:L118,IF(C118=5,SUM('raw data'!J118:L118)/SUM('raw data'!G118:L118),IF(C118=6,SUM('raw data'!K118:L118)/SUM('raw data'!H118:L118),IF(C118=7,SUM('raw data'!L118:L118)/SUM('raw data'!I118:L118)))))))))))</f>
        <v/>
      </c>
      <c r="M118" t="str">
        <f>IF(C118="","",IF(C118=0,SUM('raw data'!F118:L118)/SUM('raw data'!B118:L118),IF(C118=1,SUM('raw data'!G118:L118)/SUM('raw data'!C118:L118),IF(C118=2,SUM('raw data'!H118:L118)/SUM('raw data'!D118:L118),IF(C118=3,SUM('raw data'!I118:L118)/SUM('raw data'!E118:L118),IF(C118=4,SUM('raw data'!J118:L118)/SUM('raw data'!F118:L118,IF(C118=5,SUM('raw data'!K118:L118)/SUM('raw data'!G118:L118),IF(C118=6,SUM('raw data'!L118:L118)/SUM('raw data'!H118:L118),)))))))))</f>
        <v/>
      </c>
      <c r="O118" t="str">
        <f>IF(C118="","",IF(C118=0,SUM('raw data'!G118:L118)/SUM('raw data'!B118:L118),IF(C118=1,SUM('raw data'!H118:L118)/SUM('raw data'!C118:L118),IF(C118=2,SUM('raw data'!I118:L118)/SUM('raw data'!D118:L118),IF(C118=3,SUM('raw data'!J118:L118)/SUM('raw data'!E118:L118),IF(C118=4,SUM('raw data'!K118:L118)/SUM('raw data'!F118:L118,IF(C118=5,SUM('raw data'!L118:L118)/SUM('raw data'!G118:L118)))))))))</f>
        <v/>
      </c>
      <c r="Q118" t="str">
        <f>IF(C118="","",IF(C118=0,SUM('raw data'!H118:L118)/SUM('raw data'!B118:L118),IF(C118=1,SUM('raw data'!I118:L118)/SUM('raw data'!C118:L118),IF(C118=2,SUM('raw data'!J118:L118)/SUM('raw data'!D118:L118),IF(C118=3,SUM('raw data'!K118:L118)/SUM('raw data'!E118:L118),IF(C118=4,SUM('raw data'!L118:L118)/SUM('raw data'!F118:L118,)))))))</f>
        <v/>
      </c>
      <c r="S118" t="str">
        <f>IF(C118="","",IF(C118=0,SUM('raw data'!I118:L118)/SUM('raw data'!B118:L118),IF(C118=1,SUM('raw data'!J118:L118)/SUM('raw data'!C118:L118),IF(C118=2,SUM('raw data'!K118:L118)/SUM('raw data'!D118:L118),IF(C118=3,SUM('raw data'!L118:L118)/SUM('raw data'!E118:L118))))))</f>
        <v/>
      </c>
      <c r="U118" t="str">
        <f>IF(C118="","",IF(C118=0,SUM('raw data'!J118:L118)/SUM('raw data'!B118:L118),IF(C118=1,SUM('raw data'!K118:L118)/SUM('raw data'!C118:L118),IF(C118=2,SUM('raw data'!L118:L118)/SUM('raw data'!D118:L118)))))</f>
        <v/>
      </c>
    </row>
    <row r="119" spans="1:21" x14ac:dyDescent="0.3">
      <c r="C119" s="24"/>
      <c r="D119" s="24"/>
      <c r="E119" s="24"/>
      <c r="G119" s="13" t="str">
        <f>IF(C119="","",IF(C119=0,SUM('raw data'!C119:L119)/SUM('raw data'!B119:L119),IF(C119=1,SUM('raw data'!D119:L119)/SUM('raw data'!C119:L119),IF(C119=2,SUM('raw data'!E119:L119)/SUM('raw data'!D119:L119),IF(C119=3,SUM('raw data'!F119:L119)/SUM('raw data'!E119:L119),IF(C119=4,SUM('raw data'!G119:L119)/SUM('raw data'!F119:L119,IF(C119=5,SUM('raw data'!H119:L119)/SUM('raw data'!G119:L119),IF(C119=6,SUM('raw data'!I119:L119)/SUM('raw data'!H119:L119),IF(C119=7,SUM('raw data'!J119:L119)/SUM('raw data'!I119:L119),IF(C119=8,SUM('raw data'!K119:L119)/SUM('raw data'!J119:L119),IF(C119=9,SUM('raw data'!L119:L119)/SUM('raw data'!K119:L119)))))))))))))</f>
        <v/>
      </c>
      <c r="I119" t="str">
        <f>IF(C119="","",IF(C119=0,SUM('raw data'!D119:L119)/SUM('raw data'!B119:L119),IF(C119=1,SUM('raw data'!E119:L119)/SUM('raw data'!C119:L119),IF(C119=2,SUM('raw data'!F119:L119)/SUM('raw data'!D119:L119),IF(C119=3,SUM('raw data'!G119:L119)/SUM('raw data'!E119:L119),IF(C119=4,SUM('raw data'!H119:L119)/SUM('raw data'!F119:L119,IF(C119=5,SUM('raw data'!I119:L119)/SUM('raw data'!G119:L119),IF(C119=6,SUM('raw data'!J119:L119)/SUM('raw data'!H119:L119),IF(C119=7,SUM('raw data'!K119:L119)/SUM('raw data'!I119:L119),IF(C119=8,SUM('raw data'!L119:L119)/SUM('raw data'!J119:L119),)))))))))))</f>
        <v/>
      </c>
      <c r="K119" t="str">
        <f>IF(C119="","",IF(C119=0,SUM('raw data'!E119:L119)/SUM('raw data'!B119:L119),IF(C119=1,SUM('raw data'!F119:L119)/SUM('raw data'!C119:L119),IF(C119=2,SUM('raw data'!G119:L119)/SUM('raw data'!D119:L119),IF(C119=3,SUM('raw data'!H119:L119)/SUM('raw data'!E119:L119),IF(C119=4,SUM('raw data'!I119:L119)/SUM('raw data'!F119:L119,IF(C119=5,SUM('raw data'!J119:L119)/SUM('raw data'!G119:L119),IF(C119=6,SUM('raw data'!K119:L119)/SUM('raw data'!H119:L119),IF(C119=7,SUM('raw data'!L119:L119)/SUM('raw data'!I119:L119)))))))))))</f>
        <v/>
      </c>
      <c r="M119" t="str">
        <f>IF(C119="","",IF(C119=0,SUM('raw data'!F119:L119)/SUM('raw data'!B119:L119),IF(C119=1,SUM('raw data'!G119:L119)/SUM('raw data'!C119:L119),IF(C119=2,SUM('raw data'!H119:L119)/SUM('raw data'!D119:L119),IF(C119=3,SUM('raw data'!I119:L119)/SUM('raw data'!E119:L119),IF(C119=4,SUM('raw data'!J119:L119)/SUM('raw data'!F119:L119,IF(C119=5,SUM('raw data'!K119:L119)/SUM('raw data'!G119:L119),IF(C119=6,SUM('raw data'!L119:L119)/SUM('raw data'!H119:L119),)))))))))</f>
        <v/>
      </c>
      <c r="O119" t="str">
        <f>IF(C119="","",IF(C119=0,SUM('raw data'!G119:L119)/SUM('raw data'!B119:L119),IF(C119=1,SUM('raw data'!H119:L119)/SUM('raw data'!C119:L119),IF(C119=2,SUM('raw data'!I119:L119)/SUM('raw data'!D119:L119),IF(C119=3,SUM('raw data'!J119:L119)/SUM('raw data'!E119:L119),IF(C119=4,SUM('raw data'!K119:L119)/SUM('raw data'!F119:L119,IF(C119=5,SUM('raw data'!L119:L119)/SUM('raw data'!G119:L119)))))))))</f>
        <v/>
      </c>
      <c r="Q119" t="str">
        <f>IF(C119="","",IF(C119=0,SUM('raw data'!H119:L119)/SUM('raw data'!B119:L119),IF(C119=1,SUM('raw data'!I119:L119)/SUM('raw data'!C119:L119),IF(C119=2,SUM('raw data'!J119:L119)/SUM('raw data'!D119:L119),IF(C119=3,SUM('raw data'!K119:L119)/SUM('raw data'!E119:L119),IF(C119=4,SUM('raw data'!L119:L119)/SUM('raw data'!F119:L119,)))))))</f>
        <v/>
      </c>
      <c r="S119" t="str">
        <f>IF(C119="","",IF(C119=0,SUM('raw data'!I119:L119)/SUM('raw data'!B119:L119),IF(C119=1,SUM('raw data'!J119:L119)/SUM('raw data'!C119:L119),IF(C119=2,SUM('raw data'!K119:L119)/SUM('raw data'!D119:L119),IF(C119=3,SUM('raw data'!L119:L119)/SUM('raw data'!E119:L119))))))</f>
        <v/>
      </c>
      <c r="U119" t="str">
        <f>IF(C119="","",IF(C119=0,SUM('raw data'!J119:L119)/SUM('raw data'!B119:L119),IF(C119=1,SUM('raw data'!K119:L119)/SUM('raw data'!C119:L119),IF(C119=2,SUM('raw data'!L119:L119)/SUM('raw data'!D119:L119)))))</f>
        <v/>
      </c>
    </row>
    <row r="120" spans="1:21" x14ac:dyDescent="0.3">
      <c r="C120" s="24"/>
      <c r="D120" s="24"/>
      <c r="E120" s="24"/>
      <c r="G120" s="13" t="str">
        <f>IF(C120="","",IF(C120=0,SUM('raw data'!C120:L120)/SUM('raw data'!B120:L120),IF(C120=1,SUM('raw data'!D120:L120)/SUM('raw data'!C120:L120),IF(C120=2,SUM('raw data'!E120:L120)/SUM('raw data'!D120:L120),IF(C120=3,SUM('raw data'!F120:L120)/SUM('raw data'!E120:L120),IF(C120=4,SUM('raw data'!G120:L120)/SUM('raw data'!F120:L120,IF(C120=5,SUM('raw data'!H120:L120)/SUM('raw data'!G120:L120),IF(C120=6,SUM('raw data'!I120:L120)/SUM('raw data'!H120:L120),IF(C120=7,SUM('raw data'!J120:L120)/SUM('raw data'!I120:L120),IF(C120=8,SUM('raw data'!K120:L120)/SUM('raw data'!J120:L120),IF(C120=9,SUM('raw data'!L120:L120)/SUM('raw data'!K120:L120)))))))))))))</f>
        <v/>
      </c>
      <c r="I120" t="str">
        <f>IF(C120="","",IF(C120=0,SUM('raw data'!D120:L120)/SUM('raw data'!B120:L120),IF(C120=1,SUM('raw data'!E120:L120)/SUM('raw data'!C120:L120),IF(C120=2,SUM('raw data'!F120:L120)/SUM('raw data'!D120:L120),IF(C120=3,SUM('raw data'!G120:L120)/SUM('raw data'!E120:L120),IF(C120=4,SUM('raw data'!H120:L120)/SUM('raw data'!F120:L120,IF(C120=5,SUM('raw data'!I120:L120)/SUM('raw data'!G120:L120),IF(C120=6,SUM('raw data'!J120:L120)/SUM('raw data'!H120:L120),IF(C120=7,SUM('raw data'!K120:L120)/SUM('raw data'!I120:L120),IF(C120=8,SUM('raw data'!L120:L120)/SUM('raw data'!J120:L120),)))))))))))</f>
        <v/>
      </c>
      <c r="K120" t="str">
        <f>IF(C120="","",IF(C120=0,SUM('raw data'!E120:L120)/SUM('raw data'!B120:L120),IF(C120=1,SUM('raw data'!F120:L120)/SUM('raw data'!C120:L120),IF(C120=2,SUM('raw data'!G120:L120)/SUM('raw data'!D120:L120),IF(C120=3,SUM('raw data'!H120:L120)/SUM('raw data'!E120:L120),IF(C120=4,SUM('raw data'!I120:L120)/SUM('raw data'!F120:L120,IF(C120=5,SUM('raw data'!J120:L120)/SUM('raw data'!G120:L120),IF(C120=6,SUM('raw data'!K120:L120)/SUM('raw data'!H120:L120),IF(C120=7,SUM('raw data'!L120:L120)/SUM('raw data'!I120:L120)))))))))))</f>
        <v/>
      </c>
      <c r="M120" t="str">
        <f>IF(C120="","",IF(C120=0,SUM('raw data'!F120:L120)/SUM('raw data'!B120:L120),IF(C120=1,SUM('raw data'!G120:L120)/SUM('raw data'!C120:L120),IF(C120=2,SUM('raw data'!H120:L120)/SUM('raw data'!D120:L120),IF(C120=3,SUM('raw data'!I120:L120)/SUM('raw data'!E120:L120),IF(C120=4,SUM('raw data'!J120:L120)/SUM('raw data'!F120:L120,IF(C120=5,SUM('raw data'!K120:L120)/SUM('raw data'!G120:L120),IF(C120=6,SUM('raw data'!L120:L120)/SUM('raw data'!H120:L120),)))))))))</f>
        <v/>
      </c>
      <c r="O120" t="str">
        <f>IF(C120="","",IF(C120=0,SUM('raw data'!G120:L120)/SUM('raw data'!B120:L120),IF(C120=1,SUM('raw data'!H120:L120)/SUM('raw data'!C120:L120),IF(C120=2,SUM('raw data'!I120:L120)/SUM('raw data'!D120:L120),IF(C120=3,SUM('raw data'!J120:L120)/SUM('raw data'!E120:L120),IF(C120=4,SUM('raw data'!K120:L120)/SUM('raw data'!F120:L120,IF(C120=5,SUM('raw data'!L120:L120)/SUM('raw data'!G120:L120)))))))))</f>
        <v/>
      </c>
      <c r="Q120" t="str">
        <f>IF(C120="","",IF(C120=0,SUM('raw data'!H120:L120)/SUM('raw data'!B120:L120),IF(C120=1,SUM('raw data'!I120:L120)/SUM('raw data'!C120:L120),IF(C120=2,SUM('raw data'!J120:L120)/SUM('raw data'!D120:L120),IF(C120=3,SUM('raw data'!K120:L120)/SUM('raw data'!E120:L120),IF(C120=4,SUM('raw data'!L120:L120)/SUM('raw data'!F120:L120,)))))))</f>
        <v/>
      </c>
      <c r="S120" t="str">
        <f>IF(C120="","",IF(C120=0,SUM('raw data'!I120:L120)/SUM('raw data'!B120:L120),IF(C120=1,SUM('raw data'!J120:L120)/SUM('raw data'!C120:L120),IF(C120=2,SUM('raw data'!K120:L120)/SUM('raw data'!D120:L120),IF(C120=3,SUM('raw data'!L120:L120)/SUM('raw data'!E120:L120))))))</f>
        <v/>
      </c>
      <c r="U120" t="str">
        <f>IF(C120="","",IF(C120=0,SUM('raw data'!J120:L120)/SUM('raw data'!B120:L120),IF(C120=1,SUM('raw data'!K120:L120)/SUM('raw data'!C120:L120),IF(C120=2,SUM('raw data'!L120:L120)/SUM('raw data'!D120:L120)))))</f>
        <v/>
      </c>
    </row>
    <row r="121" spans="1:21" x14ac:dyDescent="0.3">
      <c r="C121" s="24"/>
      <c r="D121" s="24"/>
      <c r="E121" s="24"/>
      <c r="G121" s="13" t="str">
        <f>IF(C121="","",IF(C121=0,SUM('raw data'!C121:L121)/SUM('raw data'!B121:L121),IF(C121=1,SUM('raw data'!D121:L121)/SUM('raw data'!C121:L121),IF(C121=2,SUM('raw data'!E121:L121)/SUM('raw data'!D121:L121),IF(C121=3,SUM('raw data'!F121:L121)/SUM('raw data'!E121:L121),IF(C121=4,SUM('raw data'!G121:L121)/SUM('raw data'!F121:L121,IF(C121=5,SUM('raw data'!H121:L121)/SUM('raw data'!G121:L121),IF(C121=6,SUM('raw data'!I121:L121)/SUM('raw data'!H121:L121),IF(C121=7,SUM('raw data'!J121:L121)/SUM('raw data'!I121:L121),IF(C121=8,SUM('raw data'!K121:L121)/SUM('raw data'!J121:L121),IF(C121=9,SUM('raw data'!L121:L121)/SUM('raw data'!K121:L121)))))))))))))</f>
        <v/>
      </c>
      <c r="I121" t="str">
        <f>IF(C121="","",IF(C121=0,SUM('raw data'!D121:L121)/SUM('raw data'!B121:L121),IF(C121=1,SUM('raw data'!E121:L121)/SUM('raw data'!C121:L121),IF(C121=2,SUM('raw data'!F121:L121)/SUM('raw data'!D121:L121),IF(C121=3,SUM('raw data'!G121:L121)/SUM('raw data'!E121:L121),IF(C121=4,SUM('raw data'!H121:L121)/SUM('raw data'!F121:L121,IF(C121=5,SUM('raw data'!I121:L121)/SUM('raw data'!G121:L121),IF(C121=6,SUM('raw data'!J121:L121)/SUM('raw data'!H121:L121),IF(C121=7,SUM('raw data'!K121:L121)/SUM('raw data'!I121:L121),IF(C121=8,SUM('raw data'!L121:L121)/SUM('raw data'!J121:L121),)))))))))))</f>
        <v/>
      </c>
      <c r="K121" t="str">
        <f>IF(C121="","",IF(C121=0,SUM('raw data'!E121:L121)/SUM('raw data'!B121:L121),IF(C121=1,SUM('raw data'!F121:L121)/SUM('raw data'!C121:L121),IF(C121=2,SUM('raw data'!G121:L121)/SUM('raw data'!D121:L121),IF(C121=3,SUM('raw data'!H121:L121)/SUM('raw data'!E121:L121),IF(C121=4,SUM('raw data'!I121:L121)/SUM('raw data'!F121:L121,IF(C121=5,SUM('raw data'!J121:L121)/SUM('raw data'!G121:L121),IF(C121=6,SUM('raw data'!K121:L121)/SUM('raw data'!H121:L121),IF(C121=7,SUM('raw data'!L121:L121)/SUM('raw data'!I121:L121)))))))))))</f>
        <v/>
      </c>
      <c r="M121" t="str">
        <f>IF(C121="","",IF(C121=0,SUM('raw data'!F121:L121)/SUM('raw data'!B121:L121),IF(C121=1,SUM('raw data'!G121:L121)/SUM('raw data'!C121:L121),IF(C121=2,SUM('raw data'!H121:L121)/SUM('raw data'!D121:L121),IF(C121=3,SUM('raw data'!I121:L121)/SUM('raw data'!E121:L121),IF(C121=4,SUM('raw data'!J121:L121)/SUM('raw data'!F121:L121,IF(C121=5,SUM('raw data'!K121:L121)/SUM('raw data'!G121:L121),IF(C121=6,SUM('raw data'!L121:L121)/SUM('raw data'!H121:L121),)))))))))</f>
        <v/>
      </c>
      <c r="O121" t="str">
        <f>IF(C121="","",IF(C121=0,SUM('raw data'!G121:L121)/SUM('raw data'!B121:L121),IF(C121=1,SUM('raw data'!H121:L121)/SUM('raw data'!C121:L121),IF(C121=2,SUM('raw data'!I121:L121)/SUM('raw data'!D121:L121),IF(C121=3,SUM('raw data'!J121:L121)/SUM('raw data'!E121:L121),IF(C121=4,SUM('raw data'!K121:L121)/SUM('raw data'!F121:L121,IF(C121=5,SUM('raw data'!L121:L121)/SUM('raw data'!G121:L121)))))))))</f>
        <v/>
      </c>
      <c r="Q121" t="str">
        <f>IF(C121="","",IF(C121=0,SUM('raw data'!H121:L121)/SUM('raw data'!B121:L121),IF(C121=1,SUM('raw data'!I121:L121)/SUM('raw data'!C121:L121),IF(C121=2,SUM('raw data'!J121:L121)/SUM('raw data'!D121:L121),IF(C121=3,SUM('raw data'!K121:L121)/SUM('raw data'!E121:L121),IF(C121=4,SUM('raw data'!L121:L121)/SUM('raw data'!F121:L121,)))))))</f>
        <v/>
      </c>
      <c r="S121" t="str">
        <f>IF(C121="","",IF(C121=0,SUM('raw data'!I121:L121)/SUM('raw data'!B121:L121),IF(C121=1,SUM('raw data'!J121:L121)/SUM('raw data'!C121:L121),IF(C121=2,SUM('raw data'!K121:L121)/SUM('raw data'!D121:L121),IF(C121=3,SUM('raw data'!L121:L121)/SUM('raw data'!E121:L121))))))</f>
        <v/>
      </c>
      <c r="U121" t="str">
        <f>IF(C121="","",IF(C121=0,SUM('raw data'!J121:L121)/SUM('raw data'!B121:L121),IF(C121=1,SUM('raw data'!K121:L121)/SUM('raw data'!C121:L121),IF(C121=2,SUM('raw data'!L121:L121)/SUM('raw data'!D121:L121)))))</f>
        <v/>
      </c>
    </row>
    <row r="122" spans="1:21" x14ac:dyDescent="0.3">
      <c r="C122" s="24"/>
      <c r="D122" s="24"/>
      <c r="E122" s="24"/>
      <c r="G122" s="13" t="str">
        <f>IF(C122="","",IF(C122=0,SUM('raw data'!C122:L122)/SUM('raw data'!B122:L122),IF(C122=1,SUM('raw data'!D122:L122)/SUM('raw data'!C122:L122),IF(C122=2,SUM('raw data'!E122:L122)/SUM('raw data'!D122:L122),IF(C122=3,SUM('raw data'!F122:L122)/SUM('raw data'!E122:L122),IF(C122=4,SUM('raw data'!G122:L122)/SUM('raw data'!F122:L122,IF(C122=5,SUM('raw data'!H122:L122)/SUM('raw data'!G122:L122),IF(C122=6,SUM('raw data'!I122:L122)/SUM('raw data'!H122:L122),IF(C122=7,SUM('raw data'!J122:L122)/SUM('raw data'!I122:L122),IF(C122=8,SUM('raw data'!K122:L122)/SUM('raw data'!J122:L122),IF(C122=9,SUM('raw data'!L122:L122)/SUM('raw data'!K122:L122)))))))))))))</f>
        <v/>
      </c>
      <c r="I122" t="str">
        <f>IF(C122="","",IF(C122=0,SUM('raw data'!D122:L122)/SUM('raw data'!B122:L122),IF(C122=1,SUM('raw data'!E122:L122)/SUM('raw data'!C122:L122),IF(C122=2,SUM('raw data'!F122:L122)/SUM('raw data'!D122:L122),IF(C122=3,SUM('raw data'!G122:L122)/SUM('raw data'!E122:L122),IF(C122=4,SUM('raw data'!H122:L122)/SUM('raw data'!F122:L122,IF(C122=5,SUM('raw data'!I122:L122)/SUM('raw data'!G122:L122),IF(C122=6,SUM('raw data'!J122:L122)/SUM('raw data'!H122:L122),IF(C122=7,SUM('raw data'!K122:L122)/SUM('raw data'!I122:L122),IF(C122=8,SUM('raw data'!L122:L122)/SUM('raw data'!J122:L122),)))))))))))</f>
        <v/>
      </c>
      <c r="K122" t="str">
        <f>IF(C122="","",IF(C122=0,SUM('raw data'!E122:L122)/SUM('raw data'!B122:L122),IF(C122=1,SUM('raw data'!F122:L122)/SUM('raw data'!C122:L122),IF(C122=2,SUM('raw data'!G122:L122)/SUM('raw data'!D122:L122),IF(C122=3,SUM('raw data'!H122:L122)/SUM('raw data'!E122:L122),IF(C122=4,SUM('raw data'!I122:L122)/SUM('raw data'!F122:L122,IF(C122=5,SUM('raw data'!J122:L122)/SUM('raw data'!G122:L122),IF(C122=6,SUM('raw data'!K122:L122)/SUM('raw data'!H122:L122),IF(C122=7,SUM('raw data'!L122:L122)/SUM('raw data'!I122:L122)))))))))))</f>
        <v/>
      </c>
      <c r="M122" t="str">
        <f>IF(C122="","",IF(C122=0,SUM('raw data'!F122:L122)/SUM('raw data'!B122:L122),IF(C122=1,SUM('raw data'!G122:L122)/SUM('raw data'!C122:L122),IF(C122=2,SUM('raw data'!H122:L122)/SUM('raw data'!D122:L122),IF(C122=3,SUM('raw data'!I122:L122)/SUM('raw data'!E122:L122),IF(C122=4,SUM('raw data'!J122:L122)/SUM('raw data'!F122:L122,IF(C122=5,SUM('raw data'!K122:L122)/SUM('raw data'!G122:L122),IF(C122=6,SUM('raw data'!L122:L122)/SUM('raw data'!H122:L122),)))))))))</f>
        <v/>
      </c>
      <c r="O122" t="str">
        <f>IF(C122="","",IF(C122=0,SUM('raw data'!G122:L122)/SUM('raw data'!B122:L122),IF(C122=1,SUM('raw data'!H122:L122)/SUM('raw data'!C122:L122),IF(C122=2,SUM('raw data'!I122:L122)/SUM('raw data'!D122:L122),IF(C122=3,SUM('raw data'!J122:L122)/SUM('raw data'!E122:L122),IF(C122=4,SUM('raw data'!K122:L122)/SUM('raw data'!F122:L122,IF(C122=5,SUM('raw data'!L122:L122)/SUM('raw data'!G122:L122)))))))))</f>
        <v/>
      </c>
      <c r="Q122" t="str">
        <f>IF(C122="","",IF(C122=0,SUM('raw data'!H122:L122)/SUM('raw data'!B122:L122),IF(C122=1,SUM('raw data'!I122:L122)/SUM('raw data'!C122:L122),IF(C122=2,SUM('raw data'!J122:L122)/SUM('raw data'!D122:L122),IF(C122=3,SUM('raw data'!K122:L122)/SUM('raw data'!E122:L122),IF(C122=4,SUM('raw data'!L122:L122)/SUM('raw data'!F122:L122,)))))))</f>
        <v/>
      </c>
      <c r="S122" t="str">
        <f>IF(C122="","",IF(C122=0,SUM('raw data'!I122:L122)/SUM('raw data'!B122:L122),IF(C122=1,SUM('raw data'!J122:L122)/SUM('raw data'!C122:L122),IF(C122=2,SUM('raw data'!K122:L122)/SUM('raw data'!D122:L122),IF(C122=3,SUM('raw data'!L122:L122)/SUM('raw data'!E122:L122))))))</f>
        <v/>
      </c>
      <c r="U122" t="str">
        <f>IF(C122="","",IF(C122=0,SUM('raw data'!J122:L122)/SUM('raw data'!B122:L122),IF(C122=1,SUM('raw data'!K122:L122)/SUM('raw data'!C122:L122),IF(C122=2,SUM('raw data'!L122:L122)/SUM('raw data'!D122:L122)))))</f>
        <v/>
      </c>
    </row>
    <row r="123" spans="1:21" x14ac:dyDescent="0.3">
      <c r="C123" s="24"/>
      <c r="D123" s="24"/>
      <c r="E123" s="24"/>
      <c r="G123" s="13" t="str">
        <f>IF(C123="","",IF(C123=0,SUM('raw data'!C123:L123)/SUM('raw data'!B123:L123),IF(C123=1,SUM('raw data'!D123:L123)/SUM('raw data'!C123:L123),IF(C123=2,SUM('raw data'!E123:L123)/SUM('raw data'!D123:L123),IF(C123=3,SUM('raw data'!F123:L123)/SUM('raw data'!E123:L123),IF(C123=4,SUM('raw data'!G123:L123)/SUM('raw data'!F123:L123,IF(C123=5,SUM('raw data'!H123:L123)/SUM('raw data'!G123:L123),IF(C123=6,SUM('raw data'!I123:L123)/SUM('raw data'!H123:L123),IF(C123=7,SUM('raw data'!J123:L123)/SUM('raw data'!I123:L123),IF(C123=8,SUM('raw data'!K123:L123)/SUM('raw data'!J123:L123),IF(C123=9,SUM('raw data'!L123:L123)/SUM('raw data'!K123:L123)))))))))))))</f>
        <v/>
      </c>
      <c r="I123" t="str">
        <f>IF(C123="","",IF(C123=0,SUM('raw data'!D123:L123)/SUM('raw data'!B123:L123),IF(C123=1,SUM('raw data'!E123:L123)/SUM('raw data'!C123:L123),IF(C123=2,SUM('raw data'!F123:L123)/SUM('raw data'!D123:L123),IF(C123=3,SUM('raw data'!G123:L123)/SUM('raw data'!E123:L123),IF(C123=4,SUM('raw data'!H123:L123)/SUM('raw data'!F123:L123,IF(C123=5,SUM('raw data'!I123:L123)/SUM('raw data'!G123:L123),IF(C123=6,SUM('raw data'!J123:L123)/SUM('raw data'!H123:L123),IF(C123=7,SUM('raw data'!K123:L123)/SUM('raw data'!I123:L123),IF(C123=8,SUM('raw data'!L123:L123)/SUM('raw data'!J123:L123),)))))))))))</f>
        <v/>
      </c>
      <c r="K123" t="str">
        <f>IF(C123="","",IF(C123=0,SUM('raw data'!E123:L123)/SUM('raw data'!B123:L123),IF(C123=1,SUM('raw data'!F123:L123)/SUM('raw data'!C123:L123),IF(C123=2,SUM('raw data'!G123:L123)/SUM('raw data'!D123:L123),IF(C123=3,SUM('raw data'!H123:L123)/SUM('raw data'!E123:L123),IF(C123=4,SUM('raw data'!I123:L123)/SUM('raw data'!F123:L123,IF(C123=5,SUM('raw data'!J123:L123)/SUM('raw data'!G123:L123),IF(C123=6,SUM('raw data'!K123:L123)/SUM('raw data'!H123:L123),IF(C123=7,SUM('raw data'!L123:L123)/SUM('raw data'!I123:L123)))))))))))</f>
        <v/>
      </c>
      <c r="M123" t="str">
        <f>IF(C123="","",IF(C123=0,SUM('raw data'!F123:L123)/SUM('raw data'!B123:L123),IF(C123=1,SUM('raw data'!G123:L123)/SUM('raw data'!C123:L123),IF(C123=2,SUM('raw data'!H123:L123)/SUM('raw data'!D123:L123),IF(C123=3,SUM('raw data'!I123:L123)/SUM('raw data'!E123:L123),IF(C123=4,SUM('raw data'!J123:L123)/SUM('raw data'!F123:L123,IF(C123=5,SUM('raw data'!K123:L123)/SUM('raw data'!G123:L123),IF(C123=6,SUM('raw data'!L123:L123)/SUM('raw data'!H123:L123),)))))))))</f>
        <v/>
      </c>
      <c r="O123" t="str">
        <f>IF(C123="","",IF(C123=0,SUM('raw data'!G123:L123)/SUM('raw data'!B123:L123),IF(C123=1,SUM('raw data'!H123:L123)/SUM('raw data'!C123:L123),IF(C123=2,SUM('raw data'!I123:L123)/SUM('raw data'!D123:L123),IF(C123=3,SUM('raw data'!J123:L123)/SUM('raw data'!E123:L123),IF(C123=4,SUM('raw data'!K123:L123)/SUM('raw data'!F123:L123,IF(C123=5,SUM('raw data'!L123:L123)/SUM('raw data'!G123:L123)))))))))</f>
        <v/>
      </c>
      <c r="Q123" t="str">
        <f>IF(C123="","",IF(C123=0,SUM('raw data'!H123:L123)/SUM('raw data'!B123:L123),IF(C123=1,SUM('raw data'!I123:L123)/SUM('raw data'!C123:L123),IF(C123=2,SUM('raw data'!J123:L123)/SUM('raw data'!D123:L123),IF(C123=3,SUM('raw data'!K123:L123)/SUM('raw data'!E123:L123),IF(C123=4,SUM('raw data'!L123:L123)/SUM('raw data'!F123:L123,)))))))</f>
        <v/>
      </c>
      <c r="S123" t="str">
        <f>IF(C123="","",IF(C123=0,SUM('raw data'!I123:L123)/SUM('raw data'!B123:L123),IF(C123=1,SUM('raw data'!J123:L123)/SUM('raw data'!C123:L123),IF(C123=2,SUM('raw data'!K123:L123)/SUM('raw data'!D123:L123),IF(C123=3,SUM('raw data'!L123:L123)/SUM('raw data'!E123:L123))))))</f>
        <v/>
      </c>
      <c r="U123" t="str">
        <f>IF(C123="","",IF(C123=0,SUM('raw data'!J123:L123)/SUM('raw data'!B123:L123),IF(C123=1,SUM('raw data'!K123:L123)/SUM('raw data'!C123:L123),IF(C123=2,SUM('raw data'!L123:L123)/SUM('raw data'!D123:L123)))))</f>
        <v/>
      </c>
    </row>
    <row r="124" spans="1:21" x14ac:dyDescent="0.3">
      <c r="C124" s="24"/>
      <c r="D124" s="24"/>
      <c r="E124" s="24"/>
      <c r="G124" s="13" t="str">
        <f>IF(C124="","",IF(C124=0,SUM('raw data'!C124:L124)/SUM('raw data'!B124:L124),IF(C124=1,SUM('raw data'!D124:L124)/SUM('raw data'!C124:L124),IF(C124=2,SUM('raw data'!E124:L124)/SUM('raw data'!D124:L124),IF(C124=3,SUM('raw data'!F124:L124)/SUM('raw data'!E124:L124),IF(C124=4,SUM('raw data'!G124:L124)/SUM('raw data'!F124:L124,IF(C124=5,SUM('raw data'!H124:L124)/SUM('raw data'!G124:L124),IF(C124=6,SUM('raw data'!I124:L124)/SUM('raw data'!H124:L124),IF(C124=7,SUM('raw data'!J124:L124)/SUM('raw data'!I124:L124),IF(C124=8,SUM('raw data'!K124:L124)/SUM('raw data'!J124:L124),IF(C124=9,SUM('raw data'!L124:L124)/SUM('raw data'!K124:L124)))))))))))))</f>
        <v/>
      </c>
      <c r="I124" t="str">
        <f>IF(C124="","",IF(C124=0,SUM('raw data'!D124:L124)/SUM('raw data'!B124:L124),IF(C124=1,SUM('raw data'!E124:L124)/SUM('raw data'!C124:L124),IF(C124=2,SUM('raw data'!F124:L124)/SUM('raw data'!D124:L124),IF(C124=3,SUM('raw data'!G124:L124)/SUM('raw data'!E124:L124),IF(C124=4,SUM('raw data'!H124:L124)/SUM('raw data'!F124:L124,IF(C124=5,SUM('raw data'!I124:L124)/SUM('raw data'!G124:L124),IF(C124=6,SUM('raw data'!J124:L124)/SUM('raw data'!H124:L124),IF(C124=7,SUM('raw data'!K124:L124)/SUM('raw data'!I124:L124),IF(C124=8,SUM('raw data'!L124:L124)/SUM('raw data'!J124:L124),)))))))))))</f>
        <v/>
      </c>
      <c r="K124" t="str">
        <f>IF(C124="","",IF(C124=0,SUM('raw data'!E124:L124)/SUM('raw data'!B124:L124),IF(C124=1,SUM('raw data'!F124:L124)/SUM('raw data'!C124:L124),IF(C124=2,SUM('raw data'!G124:L124)/SUM('raw data'!D124:L124),IF(C124=3,SUM('raw data'!H124:L124)/SUM('raw data'!E124:L124),IF(C124=4,SUM('raw data'!I124:L124)/SUM('raw data'!F124:L124,IF(C124=5,SUM('raw data'!J124:L124)/SUM('raw data'!G124:L124),IF(C124=6,SUM('raw data'!K124:L124)/SUM('raw data'!H124:L124),IF(C124=7,SUM('raw data'!L124:L124)/SUM('raw data'!I124:L124)))))))))))</f>
        <v/>
      </c>
      <c r="M124" t="str">
        <f>IF(C124="","",IF(C124=0,SUM('raw data'!F124:L124)/SUM('raw data'!B124:L124),IF(C124=1,SUM('raw data'!G124:L124)/SUM('raw data'!C124:L124),IF(C124=2,SUM('raw data'!H124:L124)/SUM('raw data'!D124:L124),IF(C124=3,SUM('raw data'!I124:L124)/SUM('raw data'!E124:L124),IF(C124=4,SUM('raw data'!J124:L124)/SUM('raw data'!F124:L124,IF(C124=5,SUM('raw data'!K124:L124)/SUM('raw data'!G124:L124),IF(C124=6,SUM('raw data'!L124:L124)/SUM('raw data'!H124:L124),)))))))))</f>
        <v/>
      </c>
      <c r="O124" t="str">
        <f>IF(C124="","",IF(C124=0,SUM('raw data'!G124:L124)/SUM('raw data'!B124:L124),IF(C124=1,SUM('raw data'!H124:L124)/SUM('raw data'!C124:L124),IF(C124=2,SUM('raw data'!I124:L124)/SUM('raw data'!D124:L124),IF(C124=3,SUM('raw data'!J124:L124)/SUM('raw data'!E124:L124),IF(C124=4,SUM('raw data'!K124:L124)/SUM('raw data'!F124:L124,IF(C124=5,SUM('raw data'!L124:L124)/SUM('raw data'!G124:L124)))))))))</f>
        <v/>
      </c>
      <c r="Q124" t="str">
        <f>IF(C124="","",IF(C124=0,SUM('raw data'!H124:L124)/SUM('raw data'!B124:L124),IF(C124=1,SUM('raw data'!I124:L124)/SUM('raw data'!C124:L124),IF(C124=2,SUM('raw data'!J124:L124)/SUM('raw data'!D124:L124),IF(C124=3,SUM('raw data'!K124:L124)/SUM('raw data'!E124:L124),IF(C124=4,SUM('raw data'!L124:L124)/SUM('raw data'!F124:L124,)))))))</f>
        <v/>
      </c>
      <c r="S124" t="str">
        <f>IF(C124="","",IF(C124=0,SUM('raw data'!I124:L124)/SUM('raw data'!B124:L124),IF(C124=1,SUM('raw data'!J124:L124)/SUM('raw data'!C124:L124),IF(C124=2,SUM('raw data'!K124:L124)/SUM('raw data'!D124:L124),IF(C124=3,SUM('raw data'!L124:L124)/SUM('raw data'!E124:L124))))))</f>
        <v/>
      </c>
      <c r="U124" t="str">
        <f>IF(C124="","",IF(C124=0,SUM('raw data'!J124:L124)/SUM('raw data'!B124:L124),IF(C124=1,SUM('raw data'!K124:L124)/SUM('raw data'!C124:L124),IF(C124=2,SUM('raw data'!L124:L124)/SUM('raw data'!D124:L124)))))</f>
        <v/>
      </c>
    </row>
    <row r="125" spans="1:21" x14ac:dyDescent="0.3">
      <c r="C125" s="24"/>
      <c r="D125" s="24"/>
      <c r="E125" s="24"/>
      <c r="G125" s="13" t="str">
        <f>IF(C125="","",IF(C125=0,SUM('raw data'!C125:L125)/SUM('raw data'!B125:L125),IF(C125=1,SUM('raw data'!D125:L125)/SUM('raw data'!C125:L125),IF(C125=2,SUM('raw data'!E125:L125)/SUM('raw data'!D125:L125),IF(C125=3,SUM('raw data'!F125:L125)/SUM('raw data'!E125:L125),IF(C125=4,SUM('raw data'!G125:L125)/SUM('raw data'!F125:L125,IF(C125=5,SUM('raw data'!H125:L125)/SUM('raw data'!G125:L125),IF(C125=6,SUM('raw data'!I125:L125)/SUM('raw data'!H125:L125),IF(C125=7,SUM('raw data'!J125:L125)/SUM('raw data'!I125:L125),IF(C125=8,SUM('raw data'!K125:L125)/SUM('raw data'!J125:L125),IF(C125=9,SUM('raw data'!L125:L125)/SUM('raw data'!K125:L125)))))))))))))</f>
        <v/>
      </c>
      <c r="I125" t="str">
        <f>IF(C125="","",IF(C125=0,SUM('raw data'!D125:L125)/SUM('raw data'!B125:L125),IF(C125=1,SUM('raw data'!E125:L125)/SUM('raw data'!C125:L125),IF(C125=2,SUM('raw data'!F125:L125)/SUM('raw data'!D125:L125),IF(C125=3,SUM('raw data'!G125:L125)/SUM('raw data'!E125:L125),IF(C125=4,SUM('raw data'!H125:L125)/SUM('raw data'!F125:L125,IF(C125=5,SUM('raw data'!I125:L125)/SUM('raw data'!G125:L125),IF(C125=6,SUM('raw data'!J125:L125)/SUM('raw data'!H125:L125),IF(C125=7,SUM('raw data'!K125:L125)/SUM('raw data'!I125:L125),IF(C125=8,SUM('raw data'!L125:L125)/SUM('raw data'!J125:L125),)))))))))))</f>
        <v/>
      </c>
      <c r="K125" t="str">
        <f>IF(C125="","",IF(C125=0,SUM('raw data'!E125:L125)/SUM('raw data'!B125:L125),IF(C125=1,SUM('raw data'!F125:L125)/SUM('raw data'!C125:L125),IF(C125=2,SUM('raw data'!G125:L125)/SUM('raw data'!D125:L125),IF(C125=3,SUM('raw data'!H125:L125)/SUM('raw data'!E125:L125),IF(C125=4,SUM('raw data'!I125:L125)/SUM('raw data'!F125:L125,IF(C125=5,SUM('raw data'!J125:L125)/SUM('raw data'!G125:L125),IF(C125=6,SUM('raw data'!K125:L125)/SUM('raw data'!H125:L125),IF(C125=7,SUM('raw data'!L125:L125)/SUM('raw data'!I125:L125)))))))))))</f>
        <v/>
      </c>
      <c r="M125" t="str">
        <f>IF(C125="","",IF(C125=0,SUM('raw data'!F125:L125)/SUM('raw data'!B125:L125),IF(C125=1,SUM('raw data'!G125:L125)/SUM('raw data'!C125:L125),IF(C125=2,SUM('raw data'!H125:L125)/SUM('raw data'!D125:L125),IF(C125=3,SUM('raw data'!I125:L125)/SUM('raw data'!E125:L125),IF(C125=4,SUM('raw data'!J125:L125)/SUM('raw data'!F125:L125,IF(C125=5,SUM('raw data'!K125:L125)/SUM('raw data'!G125:L125),IF(C125=6,SUM('raw data'!L125:L125)/SUM('raw data'!H125:L125),)))))))))</f>
        <v/>
      </c>
      <c r="O125" t="str">
        <f>IF(C125="","",IF(C125=0,SUM('raw data'!G125:L125)/SUM('raw data'!B125:L125),IF(C125=1,SUM('raw data'!H125:L125)/SUM('raw data'!C125:L125),IF(C125=2,SUM('raw data'!I125:L125)/SUM('raw data'!D125:L125),IF(C125=3,SUM('raw data'!J125:L125)/SUM('raw data'!E125:L125),IF(C125=4,SUM('raw data'!K125:L125)/SUM('raw data'!F125:L125,IF(C125=5,SUM('raw data'!L125:L125)/SUM('raw data'!G125:L125)))))))))</f>
        <v/>
      </c>
      <c r="Q125" t="str">
        <f>IF(C125="","",IF(C125=0,SUM('raw data'!H125:L125)/SUM('raw data'!B125:L125),IF(C125=1,SUM('raw data'!I125:L125)/SUM('raw data'!C125:L125),IF(C125=2,SUM('raw data'!J125:L125)/SUM('raw data'!D125:L125),IF(C125=3,SUM('raw data'!K125:L125)/SUM('raw data'!E125:L125),IF(C125=4,SUM('raw data'!L125:L125)/SUM('raw data'!F125:L125,)))))))</f>
        <v/>
      </c>
      <c r="S125" t="str">
        <f>IF(C125="","",IF(C125=0,SUM('raw data'!I125:L125)/SUM('raw data'!B125:L125),IF(C125=1,SUM('raw data'!J125:L125)/SUM('raw data'!C125:L125),IF(C125=2,SUM('raw data'!K125:L125)/SUM('raw data'!D125:L125),IF(C125=3,SUM('raw data'!L125:L125)/SUM('raw data'!E125:L125))))))</f>
        <v/>
      </c>
      <c r="U125" t="str">
        <f>IF(C125="","",IF(C125=0,SUM('raw data'!J125:L125)/SUM('raw data'!B125:L125),IF(C125=1,SUM('raw data'!K125:L125)/SUM('raw data'!C125:L125),IF(C125=2,SUM('raw data'!L125:L125)/SUM('raw data'!D125:L125)))))</f>
        <v/>
      </c>
    </row>
    <row r="126" spans="1:21" x14ac:dyDescent="0.3">
      <c r="C126" s="24"/>
      <c r="D126" s="24"/>
      <c r="E126" s="24"/>
      <c r="G126" s="13" t="str">
        <f>IF(C126="","",IF(C126=0,SUM('raw data'!C126:L126)/SUM('raw data'!B126:L126),IF(C126=1,SUM('raw data'!D126:L126)/SUM('raw data'!C126:L126),IF(C126=2,SUM('raw data'!E126:L126)/SUM('raw data'!D126:L126),IF(C126=3,SUM('raw data'!F126:L126)/SUM('raw data'!E126:L126),IF(C126=4,SUM('raw data'!G126:L126)/SUM('raw data'!F126:L126,IF(C126=5,SUM('raw data'!H126:L126)/SUM('raw data'!G126:L126),IF(C126=6,SUM('raw data'!I126:L126)/SUM('raw data'!H126:L126),IF(C126=7,SUM('raw data'!J126:L126)/SUM('raw data'!I126:L126),IF(C126=8,SUM('raw data'!K126:L126)/SUM('raw data'!J126:L126),IF(C126=9,SUM('raw data'!L126:L126)/SUM('raw data'!K126:L126)))))))))))))</f>
        <v/>
      </c>
      <c r="I126" t="str">
        <f>IF(C126="","",IF(C126=0,SUM('raw data'!D126:L126)/SUM('raw data'!B126:L126),IF(C126=1,SUM('raw data'!E126:L126)/SUM('raw data'!C126:L126),IF(C126=2,SUM('raw data'!F126:L126)/SUM('raw data'!D126:L126),IF(C126=3,SUM('raw data'!G126:L126)/SUM('raw data'!E126:L126),IF(C126=4,SUM('raw data'!H126:L126)/SUM('raw data'!F126:L126,IF(C126=5,SUM('raw data'!I126:L126)/SUM('raw data'!G126:L126),IF(C126=6,SUM('raw data'!J126:L126)/SUM('raw data'!H126:L126),IF(C126=7,SUM('raw data'!K126:L126)/SUM('raw data'!I126:L126),IF(C126=8,SUM('raw data'!L126:L126)/SUM('raw data'!J126:L126),)))))))))))</f>
        <v/>
      </c>
      <c r="K126" t="str">
        <f>IF(C126="","",IF(C126=0,SUM('raw data'!E126:L126)/SUM('raw data'!B126:L126),IF(C126=1,SUM('raw data'!F126:L126)/SUM('raw data'!C126:L126),IF(C126=2,SUM('raw data'!G126:L126)/SUM('raw data'!D126:L126),IF(C126=3,SUM('raw data'!H126:L126)/SUM('raw data'!E126:L126),IF(C126=4,SUM('raw data'!I126:L126)/SUM('raw data'!F126:L126,IF(C126=5,SUM('raw data'!J126:L126)/SUM('raw data'!G126:L126),IF(C126=6,SUM('raw data'!K126:L126)/SUM('raw data'!H126:L126),IF(C126=7,SUM('raw data'!L126:L126)/SUM('raw data'!I126:L126)))))))))))</f>
        <v/>
      </c>
      <c r="M126" t="str">
        <f>IF(C126="","",IF(C126=0,SUM('raw data'!F126:L126)/SUM('raw data'!B126:L126),IF(C126=1,SUM('raw data'!G126:L126)/SUM('raw data'!C126:L126),IF(C126=2,SUM('raw data'!H126:L126)/SUM('raw data'!D126:L126),IF(C126=3,SUM('raw data'!I126:L126)/SUM('raw data'!E126:L126),IF(C126=4,SUM('raw data'!J126:L126)/SUM('raw data'!F126:L126,IF(C126=5,SUM('raw data'!K126:L126)/SUM('raw data'!G126:L126),IF(C126=6,SUM('raw data'!L126:L126)/SUM('raw data'!H126:L126),)))))))))</f>
        <v/>
      </c>
      <c r="O126" t="str">
        <f>IF(C126="","",IF(C126=0,SUM('raw data'!G126:L126)/SUM('raw data'!B126:L126),IF(C126=1,SUM('raw data'!H126:L126)/SUM('raw data'!C126:L126),IF(C126=2,SUM('raw data'!I126:L126)/SUM('raw data'!D126:L126),IF(C126=3,SUM('raw data'!J126:L126)/SUM('raw data'!E126:L126),IF(C126=4,SUM('raw data'!K126:L126)/SUM('raw data'!F126:L126,IF(C126=5,SUM('raw data'!L126:L126)/SUM('raw data'!G126:L126)))))))))</f>
        <v/>
      </c>
      <c r="Q126" t="str">
        <f>IF(C126="","",IF(C126=0,SUM('raw data'!H126:L126)/SUM('raw data'!B126:L126),IF(C126=1,SUM('raw data'!I126:L126)/SUM('raw data'!C126:L126),IF(C126=2,SUM('raw data'!J126:L126)/SUM('raw data'!D126:L126),IF(C126=3,SUM('raw data'!K126:L126)/SUM('raw data'!E126:L126),IF(C126=4,SUM('raw data'!L126:L126)/SUM('raw data'!F126:L126,)))))))</f>
        <v/>
      </c>
      <c r="S126" t="str">
        <f>IF(C126="","",IF(C126=0,SUM('raw data'!I126:L126)/SUM('raw data'!B126:L126),IF(C126=1,SUM('raw data'!J126:L126)/SUM('raw data'!C126:L126),IF(C126=2,SUM('raw data'!K126:L126)/SUM('raw data'!D126:L126),IF(C126=3,SUM('raw data'!L126:L126)/SUM('raw data'!E126:L126))))))</f>
        <v/>
      </c>
      <c r="U126" t="str">
        <f>IF(C126="","",IF(C126=0,SUM('raw data'!J126:L126)/SUM('raw data'!B126:L126),IF(C126=1,SUM('raw data'!K126:L126)/SUM('raw data'!C126:L126),IF(C126=2,SUM('raw data'!L126:L126)/SUM('raw data'!D126:L126)))))</f>
        <v/>
      </c>
    </row>
    <row r="127" spans="1:21" x14ac:dyDescent="0.3">
      <c r="C127" s="24"/>
      <c r="D127" s="24"/>
      <c r="E127" s="24"/>
      <c r="G127" s="13" t="str">
        <f>IF(C127="","",IF(C127=0,SUM('raw data'!C127:L127)/SUM('raw data'!B127:L127),IF(C127=1,SUM('raw data'!D127:L127)/SUM('raw data'!C127:L127),IF(C127=2,SUM('raw data'!E127:L127)/SUM('raw data'!D127:L127),IF(C127=3,SUM('raw data'!F127:L127)/SUM('raw data'!E127:L127),IF(C127=4,SUM('raw data'!G127:L127)/SUM('raw data'!F127:L127,IF(C127=5,SUM('raw data'!H127:L127)/SUM('raw data'!G127:L127),IF(C127=6,SUM('raw data'!I127:L127)/SUM('raw data'!H127:L127),IF(C127=7,SUM('raw data'!J127:L127)/SUM('raw data'!I127:L127),IF(C127=8,SUM('raw data'!K127:L127)/SUM('raw data'!J127:L127),IF(C127=9,SUM('raw data'!L127:L127)/SUM('raw data'!K127:L127)))))))))))))</f>
        <v/>
      </c>
      <c r="I127" t="str">
        <f>IF(C127="","",IF(C127=0,SUM('raw data'!D127:L127)/SUM('raw data'!B127:L127),IF(C127=1,SUM('raw data'!E127:L127)/SUM('raw data'!C127:L127),IF(C127=2,SUM('raw data'!F127:L127)/SUM('raw data'!D127:L127),IF(C127=3,SUM('raw data'!G127:L127)/SUM('raw data'!E127:L127),IF(C127=4,SUM('raw data'!H127:L127)/SUM('raw data'!F127:L127,IF(C127=5,SUM('raw data'!I127:L127)/SUM('raw data'!G127:L127),IF(C127=6,SUM('raw data'!J127:L127)/SUM('raw data'!H127:L127),IF(C127=7,SUM('raw data'!K127:L127)/SUM('raw data'!I127:L127),IF(C127=8,SUM('raw data'!L127:L127)/SUM('raw data'!J127:L127),)))))))))))</f>
        <v/>
      </c>
      <c r="K127" t="str">
        <f>IF(C127="","",IF(C127=0,SUM('raw data'!E127:L127)/SUM('raw data'!B127:L127),IF(C127=1,SUM('raw data'!F127:L127)/SUM('raw data'!C127:L127),IF(C127=2,SUM('raw data'!G127:L127)/SUM('raw data'!D127:L127),IF(C127=3,SUM('raw data'!H127:L127)/SUM('raw data'!E127:L127),IF(C127=4,SUM('raw data'!I127:L127)/SUM('raw data'!F127:L127,IF(C127=5,SUM('raw data'!J127:L127)/SUM('raw data'!G127:L127),IF(C127=6,SUM('raw data'!K127:L127)/SUM('raw data'!H127:L127),IF(C127=7,SUM('raw data'!L127:L127)/SUM('raw data'!I127:L127)))))))))))</f>
        <v/>
      </c>
      <c r="M127" t="str">
        <f>IF(C127="","",IF(C127=0,SUM('raw data'!F127:L127)/SUM('raw data'!B127:L127),IF(C127=1,SUM('raw data'!G127:L127)/SUM('raw data'!C127:L127),IF(C127=2,SUM('raw data'!H127:L127)/SUM('raw data'!D127:L127),IF(C127=3,SUM('raw data'!I127:L127)/SUM('raw data'!E127:L127),IF(C127=4,SUM('raw data'!J127:L127)/SUM('raw data'!F127:L127,IF(C127=5,SUM('raw data'!K127:L127)/SUM('raw data'!G127:L127),IF(C127=6,SUM('raw data'!L127:L127)/SUM('raw data'!H127:L127),)))))))))</f>
        <v/>
      </c>
      <c r="O127" t="str">
        <f>IF(C127="","",IF(C127=0,SUM('raw data'!G127:L127)/SUM('raw data'!B127:L127),IF(C127=1,SUM('raw data'!H127:L127)/SUM('raw data'!C127:L127),IF(C127=2,SUM('raw data'!I127:L127)/SUM('raw data'!D127:L127),IF(C127=3,SUM('raw data'!J127:L127)/SUM('raw data'!E127:L127),IF(C127=4,SUM('raw data'!K127:L127)/SUM('raw data'!F127:L127,IF(C127=5,SUM('raw data'!L127:L127)/SUM('raw data'!G127:L127)))))))))</f>
        <v/>
      </c>
      <c r="Q127" t="str">
        <f>IF(C127="","",IF(C127=0,SUM('raw data'!H127:L127)/SUM('raw data'!B127:L127),IF(C127=1,SUM('raw data'!I127:L127)/SUM('raw data'!C127:L127),IF(C127=2,SUM('raw data'!J127:L127)/SUM('raw data'!D127:L127),IF(C127=3,SUM('raw data'!K127:L127)/SUM('raw data'!E127:L127),IF(C127=4,SUM('raw data'!L127:L127)/SUM('raw data'!F127:L127,)))))))</f>
        <v/>
      </c>
      <c r="S127" t="str">
        <f>IF(C127="","",IF(C127=0,SUM('raw data'!I127:L127)/SUM('raw data'!B127:L127),IF(C127=1,SUM('raw data'!J127:L127)/SUM('raw data'!C127:L127),IF(C127=2,SUM('raw data'!K127:L127)/SUM('raw data'!D127:L127),IF(C127=3,SUM('raw data'!L127:L127)/SUM('raw data'!E127:L127))))))</f>
        <v/>
      </c>
      <c r="U127" t="str">
        <f>IF(C127="","",IF(C127=0,SUM('raw data'!J127:L127)/SUM('raw data'!B127:L127),IF(C127=1,SUM('raw data'!K127:L127)/SUM('raw data'!C127:L127),IF(C127=2,SUM('raw data'!L127:L127)/SUM('raw data'!D127:L127)))))</f>
        <v/>
      </c>
    </row>
    <row r="128" spans="1:21" x14ac:dyDescent="0.3">
      <c r="C128" s="24"/>
      <c r="D128" s="24"/>
      <c r="E128" s="24"/>
      <c r="G128" s="13" t="str">
        <f>IF(C128="","",IF(C128=0,SUM('raw data'!C128:L128)/SUM('raw data'!B128:L128),IF(C128=1,SUM('raw data'!D128:L128)/SUM('raw data'!C128:L128),IF(C128=2,SUM('raw data'!E128:L128)/SUM('raw data'!D128:L128),IF(C128=3,SUM('raw data'!F128:L128)/SUM('raw data'!E128:L128),IF(C128=4,SUM('raw data'!G128:L128)/SUM('raw data'!F128:L128,IF(C128=5,SUM('raw data'!H128:L128)/SUM('raw data'!G128:L128),IF(C128=6,SUM('raw data'!I128:L128)/SUM('raw data'!H128:L128),IF(C128=7,SUM('raw data'!J128:L128)/SUM('raw data'!I128:L128),IF(C128=8,SUM('raw data'!K128:L128)/SUM('raw data'!J128:L128),IF(C128=9,SUM('raw data'!L128:L128)/SUM('raw data'!K128:L128)))))))))))))</f>
        <v/>
      </c>
      <c r="I128" t="str">
        <f>IF(C128="","",IF(C128=0,SUM('raw data'!D128:L128)/SUM('raw data'!B128:L128),IF(C128=1,SUM('raw data'!E128:L128)/SUM('raw data'!C128:L128),IF(C128=2,SUM('raw data'!F128:L128)/SUM('raw data'!D128:L128),IF(C128=3,SUM('raw data'!G128:L128)/SUM('raw data'!E128:L128),IF(C128=4,SUM('raw data'!H128:L128)/SUM('raw data'!F128:L128,IF(C128=5,SUM('raw data'!I128:L128)/SUM('raw data'!G128:L128),IF(C128=6,SUM('raw data'!J128:L128)/SUM('raw data'!H128:L128),IF(C128=7,SUM('raw data'!K128:L128)/SUM('raw data'!I128:L128),IF(C128=8,SUM('raw data'!L128:L128)/SUM('raw data'!J128:L128),)))))))))))</f>
        <v/>
      </c>
      <c r="K128" t="str">
        <f>IF(C128="","",IF(C128=0,SUM('raw data'!E128:L128)/SUM('raw data'!B128:L128),IF(C128=1,SUM('raw data'!F128:L128)/SUM('raw data'!C128:L128),IF(C128=2,SUM('raw data'!G128:L128)/SUM('raw data'!D128:L128),IF(C128=3,SUM('raw data'!H128:L128)/SUM('raw data'!E128:L128),IF(C128=4,SUM('raw data'!I128:L128)/SUM('raw data'!F128:L128,IF(C128=5,SUM('raw data'!J128:L128)/SUM('raw data'!G128:L128),IF(C128=6,SUM('raw data'!K128:L128)/SUM('raw data'!H128:L128),IF(C128=7,SUM('raw data'!L128:L128)/SUM('raw data'!I128:L128)))))))))))</f>
        <v/>
      </c>
      <c r="M128" t="str">
        <f>IF(C128="","",IF(C128=0,SUM('raw data'!F128:L128)/SUM('raw data'!B128:L128),IF(C128=1,SUM('raw data'!G128:L128)/SUM('raw data'!C128:L128),IF(C128=2,SUM('raw data'!H128:L128)/SUM('raw data'!D128:L128),IF(C128=3,SUM('raw data'!I128:L128)/SUM('raw data'!E128:L128),IF(C128=4,SUM('raw data'!J128:L128)/SUM('raw data'!F128:L128,IF(C128=5,SUM('raw data'!K128:L128)/SUM('raw data'!G128:L128),IF(C128=6,SUM('raw data'!L128:L128)/SUM('raw data'!H128:L128),)))))))))</f>
        <v/>
      </c>
      <c r="O128" t="str">
        <f>IF(C128="","",IF(C128=0,SUM('raw data'!G128:L128)/SUM('raw data'!B128:L128),IF(C128=1,SUM('raw data'!H128:L128)/SUM('raw data'!C128:L128),IF(C128=2,SUM('raw data'!I128:L128)/SUM('raw data'!D128:L128),IF(C128=3,SUM('raw data'!J128:L128)/SUM('raw data'!E128:L128),IF(C128=4,SUM('raw data'!K128:L128)/SUM('raw data'!F128:L128,IF(C128=5,SUM('raw data'!L128:L128)/SUM('raw data'!G128:L128)))))))))</f>
        <v/>
      </c>
      <c r="Q128" t="str">
        <f>IF(C128="","",IF(C128=0,SUM('raw data'!H128:L128)/SUM('raw data'!B128:L128),IF(C128=1,SUM('raw data'!I128:L128)/SUM('raw data'!C128:L128),IF(C128=2,SUM('raw data'!J128:L128)/SUM('raw data'!D128:L128),IF(C128=3,SUM('raw data'!K128:L128)/SUM('raw data'!E128:L128),IF(C128=4,SUM('raw data'!L128:L128)/SUM('raw data'!F128:L128,)))))))</f>
        <v/>
      </c>
      <c r="S128" t="str">
        <f>IF(C128="","",IF(C128=0,SUM('raw data'!I128:L128)/SUM('raw data'!B128:L128),IF(C128=1,SUM('raw data'!J128:L128)/SUM('raw data'!C128:L128),IF(C128=2,SUM('raw data'!K128:L128)/SUM('raw data'!D128:L128),IF(C128=3,SUM('raw data'!L128:L128)/SUM('raw data'!E128:L128))))))</f>
        <v/>
      </c>
      <c r="U128" t="str">
        <f>IF(C128="","",IF(C128=0,SUM('raw data'!J128:L128)/SUM('raw data'!B128:L128),IF(C128=1,SUM('raw data'!K128:L128)/SUM('raw data'!C128:L128),IF(C128=2,SUM('raw data'!L128:L128)/SUM('raw data'!D128:L128)))))</f>
        <v/>
      </c>
    </row>
    <row r="129" spans="3:21" x14ac:dyDescent="0.3">
      <c r="C129" s="24"/>
      <c r="D129" s="24"/>
      <c r="E129" s="24"/>
      <c r="G129" s="13" t="str">
        <f>IF(C129="","",IF(C129=0,SUM('raw data'!C129:L129)/SUM('raw data'!B129:L129),IF(C129=1,SUM('raw data'!D129:L129)/SUM('raw data'!C129:L129),IF(C129=2,SUM('raw data'!E129:L129)/SUM('raw data'!D129:L129),IF(C129=3,SUM('raw data'!F129:L129)/SUM('raw data'!E129:L129),IF(C129=4,SUM('raw data'!G129:L129)/SUM('raw data'!F129:L129,IF(C129=5,SUM('raw data'!H129:L129)/SUM('raw data'!G129:L129),IF(C129=6,SUM('raw data'!I129:L129)/SUM('raw data'!H129:L129),IF(C129=7,SUM('raw data'!J129:L129)/SUM('raw data'!I129:L129),IF(C129=8,SUM('raw data'!K129:L129)/SUM('raw data'!J129:L129),IF(C129=9,SUM('raw data'!L129:L129)/SUM('raw data'!K129:L129)))))))))))))</f>
        <v/>
      </c>
      <c r="I129" t="str">
        <f>IF(C129="","",IF(C129=0,SUM('raw data'!D129:L129)/SUM('raw data'!B129:L129),IF(C129=1,SUM('raw data'!E129:L129)/SUM('raw data'!C129:L129),IF(C129=2,SUM('raw data'!F129:L129)/SUM('raw data'!D129:L129),IF(C129=3,SUM('raw data'!G129:L129)/SUM('raw data'!E129:L129),IF(C129=4,SUM('raw data'!H129:L129)/SUM('raw data'!F129:L129,IF(C129=5,SUM('raw data'!I129:L129)/SUM('raw data'!G129:L129),IF(C129=6,SUM('raw data'!J129:L129)/SUM('raw data'!H129:L129),IF(C129=7,SUM('raw data'!K129:L129)/SUM('raw data'!I129:L129),IF(C129=8,SUM('raw data'!L129:L129)/SUM('raw data'!J129:L129),)))))))))))</f>
        <v/>
      </c>
      <c r="K129" t="str">
        <f>IF(C129="","",IF(C129=0,SUM('raw data'!E129:L129)/SUM('raw data'!B129:L129),IF(C129=1,SUM('raw data'!F129:L129)/SUM('raw data'!C129:L129),IF(C129=2,SUM('raw data'!G129:L129)/SUM('raw data'!D129:L129),IF(C129=3,SUM('raw data'!H129:L129)/SUM('raw data'!E129:L129),IF(C129=4,SUM('raw data'!I129:L129)/SUM('raw data'!F129:L129,IF(C129=5,SUM('raw data'!J129:L129)/SUM('raw data'!G129:L129),IF(C129=6,SUM('raw data'!K129:L129)/SUM('raw data'!H129:L129),IF(C129=7,SUM('raw data'!L129:L129)/SUM('raw data'!I129:L129)))))))))))</f>
        <v/>
      </c>
      <c r="M129" t="str">
        <f>IF(C129="","",IF(C129=0,SUM('raw data'!F129:L129)/SUM('raw data'!B129:L129),IF(C129=1,SUM('raw data'!G129:L129)/SUM('raw data'!C129:L129),IF(C129=2,SUM('raw data'!H129:L129)/SUM('raw data'!D129:L129),IF(C129=3,SUM('raw data'!I129:L129)/SUM('raw data'!E129:L129),IF(C129=4,SUM('raw data'!J129:L129)/SUM('raw data'!F129:L129,IF(C129=5,SUM('raw data'!K129:L129)/SUM('raw data'!G129:L129),IF(C129=6,SUM('raw data'!L129:L129)/SUM('raw data'!H129:L129),)))))))))</f>
        <v/>
      </c>
      <c r="O129" t="str">
        <f>IF(C129="","",IF(C129=0,SUM('raw data'!G129:L129)/SUM('raw data'!B129:L129),IF(C129=1,SUM('raw data'!H129:L129)/SUM('raw data'!C129:L129),IF(C129=2,SUM('raw data'!I129:L129)/SUM('raw data'!D129:L129),IF(C129=3,SUM('raw data'!J129:L129)/SUM('raw data'!E129:L129),IF(C129=4,SUM('raw data'!K129:L129)/SUM('raw data'!F129:L129,IF(C129=5,SUM('raw data'!L129:L129)/SUM('raw data'!G129:L129)))))))))</f>
        <v/>
      </c>
      <c r="Q129" t="str">
        <f>IF(C129="","",IF(C129=0,SUM('raw data'!H129:L129)/SUM('raw data'!B129:L129),IF(C129=1,SUM('raw data'!I129:L129)/SUM('raw data'!C129:L129),IF(C129=2,SUM('raw data'!J129:L129)/SUM('raw data'!D129:L129),IF(C129=3,SUM('raw data'!K129:L129)/SUM('raw data'!E129:L129),IF(C129=4,SUM('raw data'!L129:L129)/SUM('raw data'!F129:L129,)))))))</f>
        <v/>
      </c>
      <c r="S129" t="str">
        <f>IF(C129="","",IF(C129=0,SUM('raw data'!I129:L129)/SUM('raw data'!B129:L129),IF(C129=1,SUM('raw data'!J129:L129)/SUM('raw data'!C129:L129),IF(C129=2,SUM('raw data'!K129:L129)/SUM('raw data'!D129:L129),IF(C129=3,SUM('raw data'!L129:L129)/SUM('raw data'!E129:L129))))))</f>
        <v/>
      </c>
      <c r="U129" t="str">
        <f>IF(C129="","",IF(C129=0,SUM('raw data'!J129:L129)/SUM('raw data'!B129:L129),IF(C129=1,SUM('raw data'!K129:L129)/SUM('raw data'!C129:L129),IF(C129=2,SUM('raw data'!L129:L129)/SUM('raw data'!D129:L129)))))</f>
        <v/>
      </c>
    </row>
    <row r="130" spans="3:21" x14ac:dyDescent="0.3">
      <c r="C130" s="24"/>
      <c r="D130" s="24"/>
      <c r="E130" s="24"/>
      <c r="G130" s="13" t="str">
        <f>IF(C130="","",IF(C130=0,SUM('raw data'!C130:L130)/SUM('raw data'!B130:L130),IF(C130=1,SUM('raw data'!D130:L130)/SUM('raw data'!C130:L130),IF(C130=2,SUM('raw data'!E130:L130)/SUM('raw data'!D130:L130),IF(C130=3,SUM('raw data'!F130:L130)/SUM('raw data'!E130:L130),IF(C130=4,SUM('raw data'!G130:L130)/SUM('raw data'!F130:L130,IF(C130=5,SUM('raw data'!H130:L130)/SUM('raw data'!G130:L130),IF(C130=6,SUM('raw data'!I130:L130)/SUM('raw data'!H130:L130),IF(C130=7,SUM('raw data'!J130:L130)/SUM('raw data'!I130:L130),IF(C130=8,SUM('raw data'!K130:L130)/SUM('raw data'!J130:L130),IF(C130=9,SUM('raw data'!L130:L130)/SUM('raw data'!K130:L130)))))))))))))</f>
        <v/>
      </c>
      <c r="I130" t="str">
        <f>IF(C130="","",IF(C130=0,SUM('raw data'!D130:L130)/SUM('raw data'!B130:L130),IF(C130=1,SUM('raw data'!E130:L130)/SUM('raw data'!C130:L130),IF(C130=2,SUM('raw data'!F130:L130)/SUM('raw data'!D130:L130),IF(C130=3,SUM('raw data'!G130:L130)/SUM('raw data'!E130:L130),IF(C130=4,SUM('raw data'!H130:L130)/SUM('raw data'!F130:L130,IF(C130=5,SUM('raw data'!I130:L130)/SUM('raw data'!G130:L130),IF(C130=6,SUM('raw data'!J130:L130)/SUM('raw data'!H130:L130),IF(C130=7,SUM('raw data'!K130:L130)/SUM('raw data'!I130:L130),IF(C130=8,SUM('raw data'!L130:L130)/SUM('raw data'!J130:L130),)))))))))))</f>
        <v/>
      </c>
      <c r="K130" t="str">
        <f>IF(C130="","",IF(C130=0,SUM('raw data'!E130:L130)/SUM('raw data'!B130:L130),IF(C130=1,SUM('raw data'!F130:L130)/SUM('raw data'!C130:L130),IF(C130=2,SUM('raw data'!G130:L130)/SUM('raw data'!D130:L130),IF(C130=3,SUM('raw data'!H130:L130)/SUM('raw data'!E130:L130),IF(C130=4,SUM('raw data'!I130:L130)/SUM('raw data'!F130:L130,IF(C130=5,SUM('raw data'!J130:L130)/SUM('raw data'!G130:L130),IF(C130=6,SUM('raw data'!K130:L130)/SUM('raw data'!H130:L130),IF(C130=7,SUM('raw data'!L130:L130)/SUM('raw data'!I130:L130)))))))))))</f>
        <v/>
      </c>
      <c r="M130" t="str">
        <f>IF(C130="","",IF(C130=0,SUM('raw data'!F130:L130)/SUM('raw data'!B130:L130),IF(C130=1,SUM('raw data'!G130:L130)/SUM('raw data'!C130:L130),IF(C130=2,SUM('raw data'!H130:L130)/SUM('raw data'!D130:L130),IF(C130=3,SUM('raw data'!I130:L130)/SUM('raw data'!E130:L130),IF(C130=4,SUM('raw data'!J130:L130)/SUM('raw data'!F130:L130,IF(C130=5,SUM('raw data'!K130:L130)/SUM('raw data'!G130:L130),IF(C130=6,SUM('raw data'!L130:L130)/SUM('raw data'!H130:L130),)))))))))</f>
        <v/>
      </c>
      <c r="O130" t="str">
        <f>IF(C130="","",IF(C130=0,SUM('raw data'!G130:L130)/SUM('raw data'!B130:L130),IF(C130=1,SUM('raw data'!H130:L130)/SUM('raw data'!C130:L130),IF(C130=2,SUM('raw data'!I130:L130)/SUM('raw data'!D130:L130),IF(C130=3,SUM('raw data'!J130:L130)/SUM('raw data'!E130:L130),IF(C130=4,SUM('raw data'!K130:L130)/SUM('raw data'!F130:L130,IF(C130=5,SUM('raw data'!L130:L130)/SUM('raw data'!G130:L130)))))))))</f>
        <v/>
      </c>
      <c r="Q130" t="str">
        <f>IF(C130="","",IF(C130=0,SUM('raw data'!H130:L130)/SUM('raw data'!B130:L130),IF(C130=1,SUM('raw data'!I130:L130)/SUM('raw data'!C130:L130),IF(C130=2,SUM('raw data'!J130:L130)/SUM('raw data'!D130:L130),IF(C130=3,SUM('raw data'!K130:L130)/SUM('raw data'!E130:L130),IF(C130=4,SUM('raw data'!L130:L130)/SUM('raw data'!F130:L130,)))))))</f>
        <v/>
      </c>
      <c r="S130" t="str">
        <f>IF(C130="","",IF(C130=0,SUM('raw data'!I130:L130)/SUM('raw data'!B130:L130),IF(C130=1,SUM('raw data'!J130:L130)/SUM('raw data'!C130:L130),IF(C130=2,SUM('raw data'!K130:L130)/SUM('raw data'!D130:L130),IF(C130=3,SUM('raw data'!L130:L130)/SUM('raw data'!E130:L130))))))</f>
        <v/>
      </c>
      <c r="U130" t="str">
        <f>IF(C130="","",IF(C130=0,SUM('raw data'!J130:L130)/SUM('raw data'!B130:L130),IF(C130=1,SUM('raw data'!K130:L130)/SUM('raw data'!C130:L130),IF(C130=2,SUM('raw data'!L130:L130)/SUM('raw data'!D130:L130)))))</f>
        <v/>
      </c>
    </row>
    <row r="131" spans="3:21" x14ac:dyDescent="0.3">
      <c r="C131" s="24"/>
      <c r="D131" s="24"/>
      <c r="E131" s="24"/>
      <c r="G131" s="13" t="str">
        <f>IF(C131="","",IF(C131=0,SUM('raw data'!C131:L131)/SUM('raw data'!B131:L131),IF(C131=1,SUM('raw data'!D131:L131)/SUM('raw data'!C131:L131),IF(C131=2,SUM('raw data'!E131:L131)/SUM('raw data'!D131:L131),IF(C131=3,SUM('raw data'!F131:L131)/SUM('raw data'!E131:L131),IF(C131=4,SUM('raw data'!G131:L131)/SUM('raw data'!F131:L131,IF(C131=5,SUM('raw data'!H131:L131)/SUM('raw data'!G131:L131),IF(C131=6,SUM('raw data'!I131:L131)/SUM('raw data'!H131:L131),IF(C131=7,SUM('raw data'!J131:L131)/SUM('raw data'!I131:L131),IF(C131=8,SUM('raw data'!K131:L131)/SUM('raw data'!J131:L131),IF(C131=9,SUM('raw data'!L131:L131)/SUM('raw data'!K131:L131)))))))))))))</f>
        <v/>
      </c>
      <c r="I131" t="str">
        <f>IF(C131="","",IF(C131=0,SUM('raw data'!D131:L131)/SUM('raw data'!B131:L131),IF(C131=1,SUM('raw data'!E131:L131)/SUM('raw data'!C131:L131),IF(C131=2,SUM('raw data'!F131:L131)/SUM('raw data'!D131:L131),IF(C131=3,SUM('raw data'!G131:L131)/SUM('raw data'!E131:L131),IF(C131=4,SUM('raw data'!H131:L131)/SUM('raw data'!F131:L131,IF(C131=5,SUM('raw data'!I131:L131)/SUM('raw data'!G131:L131),IF(C131=6,SUM('raw data'!J131:L131)/SUM('raw data'!H131:L131),IF(C131=7,SUM('raw data'!K131:L131)/SUM('raw data'!I131:L131),IF(C131=8,SUM('raw data'!L131:L131)/SUM('raw data'!J131:L131),)))))))))))</f>
        <v/>
      </c>
      <c r="K131" t="str">
        <f>IF(C131="","",IF(C131=0,SUM('raw data'!E131:L131)/SUM('raw data'!B131:L131),IF(C131=1,SUM('raw data'!F131:L131)/SUM('raw data'!C131:L131),IF(C131=2,SUM('raw data'!G131:L131)/SUM('raw data'!D131:L131),IF(C131=3,SUM('raw data'!H131:L131)/SUM('raw data'!E131:L131),IF(C131=4,SUM('raw data'!I131:L131)/SUM('raw data'!F131:L131,IF(C131=5,SUM('raw data'!J131:L131)/SUM('raw data'!G131:L131),IF(C131=6,SUM('raw data'!K131:L131)/SUM('raw data'!H131:L131),IF(C131=7,SUM('raw data'!L131:L131)/SUM('raw data'!I131:L131)))))))))))</f>
        <v/>
      </c>
      <c r="M131" t="str">
        <f>IF(C131="","",IF(C131=0,SUM('raw data'!F131:L131)/SUM('raw data'!B131:L131),IF(C131=1,SUM('raw data'!G131:L131)/SUM('raw data'!C131:L131),IF(C131=2,SUM('raw data'!H131:L131)/SUM('raw data'!D131:L131),IF(C131=3,SUM('raw data'!I131:L131)/SUM('raw data'!E131:L131),IF(C131=4,SUM('raw data'!J131:L131)/SUM('raw data'!F131:L131,IF(C131=5,SUM('raw data'!K131:L131)/SUM('raw data'!G131:L131),IF(C131=6,SUM('raw data'!L131:L131)/SUM('raw data'!H131:L131),)))))))))</f>
        <v/>
      </c>
      <c r="O131" t="str">
        <f>IF(C131="","",IF(C131=0,SUM('raw data'!G131:L131)/SUM('raw data'!B131:L131),IF(C131=1,SUM('raw data'!H131:L131)/SUM('raw data'!C131:L131),IF(C131=2,SUM('raw data'!I131:L131)/SUM('raw data'!D131:L131),IF(C131=3,SUM('raw data'!J131:L131)/SUM('raw data'!E131:L131),IF(C131=4,SUM('raw data'!K131:L131)/SUM('raw data'!F131:L131,IF(C131=5,SUM('raw data'!L131:L131)/SUM('raw data'!G131:L131)))))))))</f>
        <v/>
      </c>
      <c r="Q131" t="str">
        <f>IF(C131="","",IF(C131=0,SUM('raw data'!H131:L131)/SUM('raw data'!B131:L131),IF(C131=1,SUM('raw data'!I131:L131)/SUM('raw data'!C131:L131),IF(C131=2,SUM('raw data'!J131:L131)/SUM('raw data'!D131:L131),IF(C131=3,SUM('raw data'!K131:L131)/SUM('raw data'!E131:L131),IF(C131=4,SUM('raw data'!L131:L131)/SUM('raw data'!F131:L131,)))))))</f>
        <v/>
      </c>
      <c r="S131" t="str">
        <f>IF(C131="","",IF(C131=0,SUM('raw data'!I131:L131)/SUM('raw data'!B131:L131),IF(C131=1,SUM('raw data'!J131:L131)/SUM('raw data'!C131:L131),IF(C131=2,SUM('raw data'!K131:L131)/SUM('raw data'!D131:L131),IF(C131=3,SUM('raw data'!L131:L131)/SUM('raw data'!E131:L131))))))</f>
        <v/>
      </c>
      <c r="U131" t="str">
        <f>IF(C131="","",IF(C131=0,SUM('raw data'!J131:L131)/SUM('raw data'!B131:L131),IF(C131=1,SUM('raw data'!K131:L131)/SUM('raw data'!C131:L131),IF(C131=2,SUM('raw data'!L131:L131)/SUM('raw data'!D131:L131)))))</f>
        <v/>
      </c>
    </row>
    <row r="132" spans="3:21" x14ac:dyDescent="0.3">
      <c r="C132" s="24"/>
      <c r="D132" s="24"/>
      <c r="E132" s="24"/>
      <c r="G132" s="13" t="str">
        <f>IF(C132="","",IF(C132=0,SUM('raw data'!C132:L132)/SUM('raw data'!B132:L132),IF(C132=1,SUM('raw data'!D132:L132)/SUM('raw data'!C132:L132),IF(C132=2,SUM('raw data'!E132:L132)/SUM('raw data'!D132:L132),IF(C132=3,SUM('raw data'!F132:L132)/SUM('raw data'!E132:L132),IF(C132=4,SUM('raw data'!G132:L132)/SUM('raw data'!F132:L132,IF(C132=5,SUM('raw data'!H132:L132)/SUM('raw data'!G132:L132),IF(C132=6,SUM('raw data'!I132:L132)/SUM('raw data'!H132:L132),IF(C132=7,SUM('raw data'!J132:L132)/SUM('raw data'!I132:L132),IF(C132=8,SUM('raw data'!K132:L132)/SUM('raw data'!J132:L132),IF(C132=9,SUM('raw data'!L132:L132)/SUM('raw data'!K132:L132)))))))))))))</f>
        <v/>
      </c>
      <c r="I132" t="str">
        <f>IF(C132="","",IF(C132=0,SUM('raw data'!D132:L132)/SUM('raw data'!B132:L132),IF(C132=1,SUM('raw data'!E132:L132)/SUM('raw data'!C132:L132),IF(C132=2,SUM('raw data'!F132:L132)/SUM('raw data'!D132:L132),IF(C132=3,SUM('raw data'!G132:L132)/SUM('raw data'!E132:L132),IF(C132=4,SUM('raw data'!H132:L132)/SUM('raw data'!F132:L132,IF(C132=5,SUM('raw data'!I132:L132)/SUM('raw data'!G132:L132),IF(C132=6,SUM('raw data'!J132:L132)/SUM('raw data'!H132:L132),IF(C132=7,SUM('raw data'!K132:L132)/SUM('raw data'!I132:L132),IF(C132=8,SUM('raw data'!L132:L132)/SUM('raw data'!J132:L132),)))))))))))</f>
        <v/>
      </c>
      <c r="K132" t="str">
        <f>IF(C132="","",IF(C132=0,SUM('raw data'!E132:L132)/SUM('raw data'!B132:L132),IF(C132=1,SUM('raw data'!F132:L132)/SUM('raw data'!C132:L132),IF(C132=2,SUM('raw data'!G132:L132)/SUM('raw data'!D132:L132),IF(C132=3,SUM('raw data'!H132:L132)/SUM('raw data'!E132:L132),IF(C132=4,SUM('raw data'!I132:L132)/SUM('raw data'!F132:L132,IF(C132=5,SUM('raw data'!J132:L132)/SUM('raw data'!G132:L132),IF(C132=6,SUM('raw data'!K132:L132)/SUM('raw data'!H132:L132),IF(C132=7,SUM('raw data'!L132:L132)/SUM('raw data'!I132:L132)))))))))))</f>
        <v/>
      </c>
      <c r="M132" t="str">
        <f>IF(C132="","",IF(C132=0,SUM('raw data'!F132:L132)/SUM('raw data'!B132:L132),IF(C132=1,SUM('raw data'!G132:L132)/SUM('raw data'!C132:L132),IF(C132=2,SUM('raw data'!H132:L132)/SUM('raw data'!D132:L132),IF(C132=3,SUM('raw data'!I132:L132)/SUM('raw data'!E132:L132),IF(C132=4,SUM('raw data'!J132:L132)/SUM('raw data'!F132:L132,IF(C132=5,SUM('raw data'!K132:L132)/SUM('raw data'!G132:L132),IF(C132=6,SUM('raw data'!L132:L132)/SUM('raw data'!H132:L132),)))))))))</f>
        <v/>
      </c>
      <c r="O132" t="str">
        <f>IF(C132="","",IF(C132=0,SUM('raw data'!G132:L132)/SUM('raw data'!B132:L132),IF(C132=1,SUM('raw data'!H132:L132)/SUM('raw data'!C132:L132),IF(C132=2,SUM('raw data'!I132:L132)/SUM('raw data'!D132:L132),IF(C132=3,SUM('raw data'!J132:L132)/SUM('raw data'!E132:L132),IF(C132=4,SUM('raw data'!K132:L132)/SUM('raw data'!F132:L132,IF(C132=5,SUM('raw data'!L132:L132)/SUM('raw data'!G132:L132)))))))))</f>
        <v/>
      </c>
      <c r="Q132" t="str">
        <f>IF(C132="","",IF(C132=0,SUM('raw data'!H132:L132)/SUM('raw data'!B132:L132),IF(C132=1,SUM('raw data'!I132:L132)/SUM('raw data'!C132:L132),IF(C132=2,SUM('raw data'!J132:L132)/SUM('raw data'!D132:L132),IF(C132=3,SUM('raw data'!K132:L132)/SUM('raw data'!E132:L132),IF(C132=4,SUM('raw data'!L132:L132)/SUM('raw data'!F132:L132,)))))))</f>
        <v/>
      </c>
      <c r="S132" t="str">
        <f>IF(C132="","",IF(C132=0,SUM('raw data'!I132:L132)/SUM('raw data'!B132:L132),IF(C132=1,SUM('raw data'!J132:L132)/SUM('raw data'!C132:L132),IF(C132=2,SUM('raw data'!K132:L132)/SUM('raw data'!D132:L132),IF(C132=3,SUM('raw data'!L132:L132)/SUM('raw data'!E132:L132))))))</f>
        <v/>
      </c>
      <c r="U132" t="str">
        <f>IF(C132="","",IF(C132=0,SUM('raw data'!J132:L132)/SUM('raw data'!B132:L132),IF(C132=1,SUM('raw data'!K132:L132)/SUM('raw data'!C132:L132),IF(C132=2,SUM('raw data'!L132:L132)/SUM('raw data'!D132:L132)))))</f>
        <v/>
      </c>
    </row>
    <row r="133" spans="3:21" x14ac:dyDescent="0.3">
      <c r="C133" s="24"/>
      <c r="D133" s="24"/>
      <c r="E133" s="24"/>
      <c r="G133" s="13" t="str">
        <f>IF(C133="","",IF(C133=0,SUM('raw data'!C133:L133)/SUM('raw data'!B133:L133),IF(C133=1,SUM('raw data'!D133:L133)/SUM('raw data'!C133:L133),IF(C133=2,SUM('raw data'!E133:L133)/SUM('raw data'!D133:L133),IF(C133=3,SUM('raw data'!F133:L133)/SUM('raw data'!E133:L133),IF(C133=4,SUM('raw data'!G133:L133)/SUM('raw data'!F133:L133,IF(C133=5,SUM('raw data'!H133:L133)/SUM('raw data'!G133:L133),IF(C133=6,SUM('raw data'!I133:L133)/SUM('raw data'!H133:L133),IF(C133=7,SUM('raw data'!J133:L133)/SUM('raw data'!I133:L133),IF(C133=8,SUM('raw data'!K133:L133)/SUM('raw data'!J133:L133),IF(C133=9,SUM('raw data'!L133:L133)/SUM('raw data'!K133:L133)))))))))))))</f>
        <v/>
      </c>
      <c r="I133" t="str">
        <f>IF(C133="","",IF(C133=0,SUM('raw data'!D133:L133)/SUM('raw data'!B133:L133),IF(C133=1,SUM('raw data'!E133:L133)/SUM('raw data'!C133:L133),IF(C133=2,SUM('raw data'!F133:L133)/SUM('raw data'!D133:L133),IF(C133=3,SUM('raw data'!G133:L133)/SUM('raw data'!E133:L133),IF(C133=4,SUM('raw data'!H133:L133)/SUM('raw data'!F133:L133,IF(C133=5,SUM('raw data'!I133:L133)/SUM('raw data'!G133:L133),IF(C133=6,SUM('raw data'!J133:L133)/SUM('raw data'!H133:L133),IF(C133=7,SUM('raw data'!K133:L133)/SUM('raw data'!I133:L133),IF(C133=8,SUM('raw data'!L133:L133)/SUM('raw data'!J133:L133),)))))))))))</f>
        <v/>
      </c>
      <c r="K133" t="str">
        <f>IF(C133="","",IF(C133=0,SUM('raw data'!E133:L133)/SUM('raw data'!B133:L133),IF(C133=1,SUM('raw data'!F133:L133)/SUM('raw data'!C133:L133),IF(C133=2,SUM('raw data'!G133:L133)/SUM('raw data'!D133:L133),IF(C133=3,SUM('raw data'!H133:L133)/SUM('raw data'!E133:L133),IF(C133=4,SUM('raw data'!I133:L133)/SUM('raw data'!F133:L133,IF(C133=5,SUM('raw data'!J133:L133)/SUM('raw data'!G133:L133),IF(C133=6,SUM('raw data'!K133:L133)/SUM('raw data'!H133:L133),IF(C133=7,SUM('raw data'!L133:L133)/SUM('raw data'!I133:L133)))))))))))</f>
        <v/>
      </c>
      <c r="M133" t="str">
        <f>IF(C133="","",IF(C133=0,SUM('raw data'!F133:L133)/SUM('raw data'!B133:L133),IF(C133=1,SUM('raw data'!G133:L133)/SUM('raw data'!C133:L133),IF(C133=2,SUM('raw data'!H133:L133)/SUM('raw data'!D133:L133),IF(C133=3,SUM('raw data'!I133:L133)/SUM('raw data'!E133:L133),IF(C133=4,SUM('raw data'!J133:L133)/SUM('raw data'!F133:L133,IF(C133=5,SUM('raw data'!K133:L133)/SUM('raw data'!G133:L133),IF(C133=6,SUM('raw data'!L133:L133)/SUM('raw data'!H133:L133),)))))))))</f>
        <v/>
      </c>
      <c r="O133" t="str">
        <f>IF(C133="","",IF(C133=0,SUM('raw data'!G133:L133)/SUM('raw data'!B133:L133),IF(C133=1,SUM('raw data'!H133:L133)/SUM('raw data'!C133:L133),IF(C133=2,SUM('raw data'!I133:L133)/SUM('raw data'!D133:L133),IF(C133=3,SUM('raw data'!J133:L133)/SUM('raw data'!E133:L133),IF(C133=4,SUM('raw data'!K133:L133)/SUM('raw data'!F133:L133,IF(C133=5,SUM('raw data'!L133:L133)/SUM('raw data'!G133:L133)))))))))</f>
        <v/>
      </c>
      <c r="Q133" t="str">
        <f>IF(C133="","",IF(C133=0,SUM('raw data'!H133:L133)/SUM('raw data'!B133:L133),IF(C133=1,SUM('raw data'!I133:L133)/SUM('raw data'!C133:L133),IF(C133=2,SUM('raw data'!J133:L133)/SUM('raw data'!D133:L133),IF(C133=3,SUM('raw data'!K133:L133)/SUM('raw data'!E133:L133),IF(C133=4,SUM('raw data'!L133:L133)/SUM('raw data'!F133:L133,)))))))</f>
        <v/>
      </c>
      <c r="S133" t="str">
        <f>IF(C133="","",IF(C133=0,SUM('raw data'!I133:L133)/SUM('raw data'!B133:L133),IF(C133=1,SUM('raw data'!J133:L133)/SUM('raw data'!C133:L133),IF(C133=2,SUM('raw data'!K133:L133)/SUM('raw data'!D133:L133),IF(C133=3,SUM('raw data'!L133:L133)/SUM('raw data'!E133:L133))))))</f>
        <v/>
      </c>
      <c r="U133" t="str">
        <f>IF(C133="","",IF(C133=0,SUM('raw data'!J133:L133)/SUM('raw data'!B133:L133),IF(C133=1,SUM('raw data'!K133:L133)/SUM('raw data'!C133:L133),IF(C133=2,SUM('raw data'!L133:L133)/SUM('raw data'!D133:L133)))))</f>
        <v/>
      </c>
    </row>
    <row r="134" spans="3:21" x14ac:dyDescent="0.3">
      <c r="C134" s="24"/>
      <c r="D134" s="24"/>
      <c r="E134" s="24"/>
      <c r="G134" s="13" t="str">
        <f>IF(C134="","",IF(C134=0,SUM('raw data'!C134:L134)/SUM('raw data'!B134:L134),IF(C134=1,SUM('raw data'!D134:L134)/SUM('raw data'!C134:L134),IF(C134=2,SUM('raw data'!E134:L134)/SUM('raw data'!D134:L134),IF(C134=3,SUM('raw data'!F134:L134)/SUM('raw data'!E134:L134),IF(C134=4,SUM('raw data'!G134:L134)/SUM('raw data'!F134:L134,IF(C134=5,SUM('raw data'!H134:L134)/SUM('raw data'!G134:L134),IF(C134=6,SUM('raw data'!I134:L134)/SUM('raw data'!H134:L134),IF(C134=7,SUM('raw data'!J134:L134)/SUM('raw data'!I134:L134),IF(C134=8,SUM('raw data'!K134:L134)/SUM('raw data'!J134:L134),IF(C134=9,SUM('raw data'!L134:L134)/SUM('raw data'!K134:L134)))))))))))))</f>
        <v/>
      </c>
      <c r="I134" t="str">
        <f>IF(C134="","",IF(C134=0,SUM('raw data'!D134:L134)/SUM('raw data'!B134:L134),IF(C134=1,SUM('raw data'!E134:L134)/SUM('raw data'!C134:L134),IF(C134=2,SUM('raw data'!F134:L134)/SUM('raw data'!D134:L134),IF(C134=3,SUM('raw data'!G134:L134)/SUM('raw data'!E134:L134),IF(C134=4,SUM('raw data'!H134:L134)/SUM('raw data'!F134:L134,IF(C134=5,SUM('raw data'!I134:L134)/SUM('raw data'!G134:L134),IF(C134=6,SUM('raw data'!J134:L134)/SUM('raw data'!H134:L134),IF(C134=7,SUM('raw data'!K134:L134)/SUM('raw data'!I134:L134),IF(C134=8,SUM('raw data'!L134:L134)/SUM('raw data'!J134:L134),)))))))))))</f>
        <v/>
      </c>
      <c r="K134" t="str">
        <f>IF(C134="","",IF(C134=0,SUM('raw data'!E134:L134)/SUM('raw data'!B134:L134),IF(C134=1,SUM('raw data'!F134:L134)/SUM('raw data'!C134:L134),IF(C134=2,SUM('raw data'!G134:L134)/SUM('raw data'!D134:L134),IF(C134=3,SUM('raw data'!H134:L134)/SUM('raw data'!E134:L134),IF(C134=4,SUM('raw data'!I134:L134)/SUM('raw data'!F134:L134,IF(C134=5,SUM('raw data'!J134:L134)/SUM('raw data'!G134:L134),IF(C134=6,SUM('raw data'!K134:L134)/SUM('raw data'!H134:L134),IF(C134=7,SUM('raw data'!L134:L134)/SUM('raw data'!I134:L134)))))))))))</f>
        <v/>
      </c>
      <c r="M134" t="str">
        <f>IF(C134="","",IF(C134=0,SUM('raw data'!F134:L134)/SUM('raw data'!B134:L134),IF(C134=1,SUM('raw data'!G134:L134)/SUM('raw data'!C134:L134),IF(C134=2,SUM('raw data'!H134:L134)/SUM('raw data'!D134:L134),IF(C134=3,SUM('raw data'!I134:L134)/SUM('raw data'!E134:L134),IF(C134=4,SUM('raw data'!J134:L134)/SUM('raw data'!F134:L134,IF(C134=5,SUM('raw data'!K134:L134)/SUM('raw data'!G134:L134),IF(C134=6,SUM('raw data'!L134:L134)/SUM('raw data'!H134:L134),)))))))))</f>
        <v/>
      </c>
      <c r="O134" t="str">
        <f>IF(C134="","",IF(C134=0,SUM('raw data'!G134:L134)/SUM('raw data'!B134:L134),IF(C134=1,SUM('raw data'!H134:L134)/SUM('raw data'!C134:L134),IF(C134=2,SUM('raw data'!I134:L134)/SUM('raw data'!D134:L134),IF(C134=3,SUM('raw data'!J134:L134)/SUM('raw data'!E134:L134),IF(C134=4,SUM('raw data'!K134:L134)/SUM('raw data'!F134:L134,IF(C134=5,SUM('raw data'!L134:L134)/SUM('raw data'!G134:L134)))))))))</f>
        <v/>
      </c>
      <c r="Q134" t="str">
        <f>IF(C134="","",IF(C134=0,SUM('raw data'!H134:L134)/SUM('raw data'!B134:L134),IF(C134=1,SUM('raw data'!I134:L134)/SUM('raw data'!C134:L134),IF(C134=2,SUM('raw data'!J134:L134)/SUM('raw data'!D134:L134),IF(C134=3,SUM('raw data'!K134:L134)/SUM('raw data'!E134:L134),IF(C134=4,SUM('raw data'!L134:L134)/SUM('raw data'!F134:L134,)))))))</f>
        <v/>
      </c>
      <c r="S134" t="str">
        <f>IF(C134="","",IF(C134=0,SUM('raw data'!I134:L134)/SUM('raw data'!B134:L134),IF(C134=1,SUM('raw data'!J134:L134)/SUM('raw data'!C134:L134),IF(C134=2,SUM('raw data'!K134:L134)/SUM('raw data'!D134:L134),IF(C134=3,SUM('raw data'!L134:L134)/SUM('raw data'!E134:L134))))))</f>
        <v/>
      </c>
      <c r="U134" t="str">
        <f>IF(C134="","",IF(C134=0,SUM('raw data'!J134:L134)/SUM('raw data'!B134:L134),IF(C134=1,SUM('raw data'!K134:L134)/SUM('raw data'!C134:L134),IF(C134=2,SUM('raw data'!L134:L134)/SUM('raw data'!D134:L134)))))</f>
        <v/>
      </c>
    </row>
    <row r="135" spans="3:21" x14ac:dyDescent="0.3">
      <c r="C135" s="24"/>
      <c r="D135" s="24"/>
      <c r="E135" s="24"/>
      <c r="G135" s="13" t="str">
        <f>IF(C135="","",IF(C135=0,SUM('raw data'!C135:L135)/SUM('raw data'!B135:L135),IF(C135=1,SUM('raw data'!D135:L135)/SUM('raw data'!C135:L135),IF(C135=2,SUM('raw data'!E135:L135)/SUM('raw data'!D135:L135),IF(C135=3,SUM('raw data'!F135:L135)/SUM('raw data'!E135:L135),IF(C135=4,SUM('raw data'!G135:L135)/SUM('raw data'!F135:L135,IF(C135=5,SUM('raw data'!H135:L135)/SUM('raw data'!G135:L135),IF(C135=6,SUM('raw data'!I135:L135)/SUM('raw data'!H135:L135),IF(C135=7,SUM('raw data'!J135:L135)/SUM('raw data'!I135:L135),IF(C135=8,SUM('raw data'!K135:L135)/SUM('raw data'!J135:L135),IF(C135=9,SUM('raw data'!L135:L135)/SUM('raw data'!K135:L135)))))))))))))</f>
        <v/>
      </c>
      <c r="I135" t="str">
        <f>IF(C135="","",IF(C135=0,SUM('raw data'!D135:L135)/SUM('raw data'!B135:L135),IF(C135=1,SUM('raw data'!E135:L135)/SUM('raw data'!C135:L135),IF(C135=2,SUM('raw data'!F135:L135)/SUM('raw data'!D135:L135),IF(C135=3,SUM('raw data'!G135:L135)/SUM('raw data'!E135:L135),IF(C135=4,SUM('raw data'!H135:L135)/SUM('raw data'!F135:L135,IF(C135=5,SUM('raw data'!I135:L135)/SUM('raw data'!G135:L135),IF(C135=6,SUM('raw data'!J135:L135)/SUM('raw data'!H135:L135),IF(C135=7,SUM('raw data'!K135:L135)/SUM('raw data'!I135:L135),IF(C135=8,SUM('raw data'!L135:L135)/SUM('raw data'!J135:L135),)))))))))))</f>
        <v/>
      </c>
      <c r="K135" t="str">
        <f>IF(C135="","",IF(C135=0,SUM('raw data'!E135:L135)/SUM('raw data'!B135:L135),IF(C135=1,SUM('raw data'!F135:L135)/SUM('raw data'!C135:L135),IF(C135=2,SUM('raw data'!G135:L135)/SUM('raw data'!D135:L135),IF(C135=3,SUM('raw data'!H135:L135)/SUM('raw data'!E135:L135),IF(C135=4,SUM('raw data'!I135:L135)/SUM('raw data'!F135:L135,IF(C135=5,SUM('raw data'!J135:L135)/SUM('raw data'!G135:L135),IF(C135=6,SUM('raw data'!K135:L135)/SUM('raw data'!H135:L135),IF(C135=7,SUM('raw data'!L135:L135)/SUM('raw data'!I135:L135)))))))))))</f>
        <v/>
      </c>
      <c r="M135" t="str">
        <f>IF(C135="","",IF(C135=0,SUM('raw data'!F135:L135)/SUM('raw data'!B135:L135),IF(C135=1,SUM('raw data'!G135:L135)/SUM('raw data'!C135:L135),IF(C135=2,SUM('raw data'!H135:L135)/SUM('raw data'!D135:L135),IF(C135=3,SUM('raw data'!I135:L135)/SUM('raw data'!E135:L135),IF(C135=4,SUM('raw data'!J135:L135)/SUM('raw data'!F135:L135,IF(C135=5,SUM('raw data'!K135:L135)/SUM('raw data'!G135:L135),IF(C135=6,SUM('raw data'!L135:L135)/SUM('raw data'!H135:L135),)))))))))</f>
        <v/>
      </c>
      <c r="O135" t="str">
        <f>IF(C135="","",IF(C135=0,SUM('raw data'!G135:L135)/SUM('raw data'!B135:L135),IF(C135=1,SUM('raw data'!H135:L135)/SUM('raw data'!C135:L135),IF(C135=2,SUM('raw data'!I135:L135)/SUM('raw data'!D135:L135),IF(C135=3,SUM('raw data'!J135:L135)/SUM('raw data'!E135:L135),IF(C135=4,SUM('raw data'!K135:L135)/SUM('raw data'!F135:L135,IF(C135=5,SUM('raw data'!L135:L135)/SUM('raw data'!G135:L135)))))))))</f>
        <v/>
      </c>
      <c r="Q135" t="str">
        <f>IF(C135="","",IF(C135=0,SUM('raw data'!H135:L135)/SUM('raw data'!B135:L135),IF(C135=1,SUM('raw data'!I135:L135)/SUM('raw data'!C135:L135),IF(C135=2,SUM('raw data'!J135:L135)/SUM('raw data'!D135:L135),IF(C135=3,SUM('raw data'!K135:L135)/SUM('raw data'!E135:L135),IF(C135=4,SUM('raw data'!L135:L135)/SUM('raw data'!F135:L135,)))))))</f>
        <v/>
      </c>
      <c r="S135" t="str">
        <f>IF(C135="","",IF(C135=0,SUM('raw data'!I135:L135)/SUM('raw data'!B135:L135),IF(C135=1,SUM('raw data'!J135:L135)/SUM('raw data'!C135:L135),IF(C135=2,SUM('raw data'!K135:L135)/SUM('raw data'!D135:L135),IF(C135=3,SUM('raw data'!L135:L135)/SUM('raw data'!E135:L135))))))</f>
        <v/>
      </c>
      <c r="U135" t="str">
        <f>IF(C135="","",IF(C135=0,SUM('raw data'!J135:L135)/SUM('raw data'!B135:L135),IF(C135=1,SUM('raw data'!K135:L135)/SUM('raw data'!C135:L135),IF(C135=2,SUM('raw data'!L135:L135)/SUM('raw data'!D135:L135)))))</f>
        <v/>
      </c>
    </row>
    <row r="136" spans="3:21" x14ac:dyDescent="0.3">
      <c r="C136" s="24"/>
      <c r="D136" s="24"/>
      <c r="E136" s="24"/>
      <c r="G136" s="13" t="str">
        <f>IF(C136="","",IF(C136=0,SUM('raw data'!C136:L136)/SUM('raw data'!B136:L136),IF(C136=1,SUM('raw data'!D136:L136)/SUM('raw data'!C136:L136),IF(C136=2,SUM('raw data'!E136:L136)/SUM('raw data'!D136:L136),IF(C136=3,SUM('raw data'!F136:L136)/SUM('raw data'!E136:L136),IF(C136=4,SUM('raw data'!G136:L136)/SUM('raw data'!F136:L136,IF(C136=5,SUM('raw data'!H136:L136)/SUM('raw data'!G136:L136),IF(C136=6,SUM('raw data'!I136:L136)/SUM('raw data'!H136:L136),IF(C136=7,SUM('raw data'!J136:L136)/SUM('raw data'!I136:L136),IF(C136=8,SUM('raw data'!K136:L136)/SUM('raw data'!J136:L136),IF(C136=9,SUM('raw data'!L136:L136)/SUM('raw data'!K136:L136)))))))))))))</f>
        <v/>
      </c>
      <c r="I136" t="str">
        <f>IF(C136="","",IF(C136=0,SUM('raw data'!D136:L136)/SUM('raw data'!B136:L136),IF(C136=1,SUM('raw data'!E136:L136)/SUM('raw data'!C136:L136),IF(C136=2,SUM('raw data'!F136:L136)/SUM('raw data'!D136:L136),IF(C136=3,SUM('raw data'!G136:L136)/SUM('raw data'!E136:L136),IF(C136=4,SUM('raw data'!H136:L136)/SUM('raw data'!F136:L136,IF(C136=5,SUM('raw data'!I136:L136)/SUM('raw data'!G136:L136),IF(C136=6,SUM('raw data'!J136:L136)/SUM('raw data'!H136:L136),IF(C136=7,SUM('raw data'!K136:L136)/SUM('raw data'!I136:L136),IF(C136=8,SUM('raw data'!L136:L136)/SUM('raw data'!J136:L136),)))))))))))</f>
        <v/>
      </c>
      <c r="K136" t="str">
        <f>IF(C136="","",IF(C136=0,SUM('raw data'!E136:L136)/SUM('raw data'!B136:L136),IF(C136=1,SUM('raw data'!F136:L136)/SUM('raw data'!C136:L136),IF(C136=2,SUM('raw data'!G136:L136)/SUM('raw data'!D136:L136),IF(C136=3,SUM('raw data'!H136:L136)/SUM('raw data'!E136:L136),IF(C136=4,SUM('raw data'!I136:L136)/SUM('raw data'!F136:L136,IF(C136=5,SUM('raw data'!J136:L136)/SUM('raw data'!G136:L136),IF(C136=6,SUM('raw data'!K136:L136)/SUM('raw data'!H136:L136),IF(C136=7,SUM('raw data'!L136:L136)/SUM('raw data'!I136:L136)))))))))))</f>
        <v/>
      </c>
      <c r="M136" t="str">
        <f>IF(C136="","",IF(C136=0,SUM('raw data'!F136:L136)/SUM('raw data'!B136:L136),IF(C136=1,SUM('raw data'!G136:L136)/SUM('raw data'!C136:L136),IF(C136=2,SUM('raw data'!H136:L136)/SUM('raw data'!D136:L136),IF(C136=3,SUM('raw data'!I136:L136)/SUM('raw data'!E136:L136),IF(C136=4,SUM('raw data'!J136:L136)/SUM('raw data'!F136:L136,IF(C136=5,SUM('raw data'!K136:L136)/SUM('raw data'!G136:L136),IF(C136=6,SUM('raw data'!L136:L136)/SUM('raw data'!H136:L136),)))))))))</f>
        <v/>
      </c>
      <c r="O136" t="str">
        <f>IF(C136="","",IF(C136=0,SUM('raw data'!G136:L136)/SUM('raw data'!B136:L136),IF(C136=1,SUM('raw data'!H136:L136)/SUM('raw data'!C136:L136),IF(C136=2,SUM('raw data'!I136:L136)/SUM('raw data'!D136:L136),IF(C136=3,SUM('raw data'!J136:L136)/SUM('raw data'!E136:L136),IF(C136=4,SUM('raw data'!K136:L136)/SUM('raw data'!F136:L136,IF(C136=5,SUM('raw data'!L136:L136)/SUM('raw data'!G136:L136)))))))))</f>
        <v/>
      </c>
      <c r="Q136" t="str">
        <f>IF(C136="","",IF(C136=0,SUM('raw data'!H136:L136)/SUM('raw data'!B136:L136),IF(C136=1,SUM('raw data'!I136:L136)/SUM('raw data'!C136:L136),IF(C136=2,SUM('raw data'!J136:L136)/SUM('raw data'!D136:L136),IF(C136=3,SUM('raw data'!K136:L136)/SUM('raw data'!E136:L136),IF(C136=4,SUM('raw data'!L136:L136)/SUM('raw data'!F136:L136,)))))))</f>
        <v/>
      </c>
      <c r="S136" t="str">
        <f>IF(C136="","",IF(C136=0,SUM('raw data'!I136:L136)/SUM('raw data'!B136:L136),IF(C136=1,SUM('raw data'!J136:L136)/SUM('raw data'!C136:L136),IF(C136=2,SUM('raw data'!K136:L136)/SUM('raw data'!D136:L136),IF(C136=3,SUM('raw data'!L136:L136)/SUM('raw data'!E136:L136))))))</f>
        <v/>
      </c>
      <c r="U136" t="str">
        <f>IF(C136="","",IF(C136=0,SUM('raw data'!J136:L136)/SUM('raw data'!B136:L136),IF(C136=1,SUM('raw data'!K136:L136)/SUM('raw data'!C136:L136),IF(C136=2,SUM('raw data'!L136:L136)/SUM('raw data'!D136:L136)))))</f>
        <v/>
      </c>
    </row>
    <row r="137" spans="3:21" x14ac:dyDescent="0.3">
      <c r="C137" s="24"/>
      <c r="D137" s="24"/>
      <c r="E137" s="24"/>
      <c r="G137" s="13" t="str">
        <f>IF(C137="","",IF(C137=0,SUM('raw data'!C137:L137)/SUM('raw data'!B137:L137),IF(C137=1,SUM('raw data'!D137:L137)/SUM('raw data'!C137:L137),IF(C137=2,SUM('raw data'!E137:L137)/SUM('raw data'!D137:L137),IF(C137=3,SUM('raw data'!F137:L137)/SUM('raw data'!E137:L137),IF(C137=4,SUM('raw data'!G137:L137)/SUM('raw data'!F137:L137,IF(C137=5,SUM('raw data'!H137:L137)/SUM('raw data'!G137:L137),IF(C137=6,SUM('raw data'!I137:L137)/SUM('raw data'!H137:L137),IF(C137=7,SUM('raw data'!J137:L137)/SUM('raw data'!I137:L137),IF(C137=8,SUM('raw data'!K137:L137)/SUM('raw data'!J137:L137),IF(C137=9,SUM('raw data'!L137:L137)/SUM('raw data'!K137:L137)))))))))))))</f>
        <v/>
      </c>
      <c r="I137" t="str">
        <f>IF(C137="","",IF(C137=0,SUM('raw data'!D137:L137)/SUM('raw data'!B137:L137),IF(C137=1,SUM('raw data'!E137:L137)/SUM('raw data'!C137:L137),IF(C137=2,SUM('raw data'!F137:L137)/SUM('raw data'!D137:L137),IF(C137=3,SUM('raw data'!G137:L137)/SUM('raw data'!E137:L137),IF(C137=4,SUM('raw data'!H137:L137)/SUM('raw data'!F137:L137,IF(C137=5,SUM('raw data'!I137:L137)/SUM('raw data'!G137:L137),IF(C137=6,SUM('raw data'!J137:L137)/SUM('raw data'!H137:L137),IF(C137=7,SUM('raw data'!K137:L137)/SUM('raw data'!I137:L137),IF(C137=8,SUM('raw data'!L137:L137)/SUM('raw data'!J137:L137),)))))))))))</f>
        <v/>
      </c>
      <c r="K137" t="str">
        <f>IF(C137="","",IF(C137=0,SUM('raw data'!E137:L137)/SUM('raw data'!B137:L137),IF(C137=1,SUM('raw data'!F137:L137)/SUM('raw data'!C137:L137),IF(C137=2,SUM('raw data'!G137:L137)/SUM('raw data'!D137:L137),IF(C137=3,SUM('raw data'!H137:L137)/SUM('raw data'!E137:L137),IF(C137=4,SUM('raw data'!I137:L137)/SUM('raw data'!F137:L137,IF(C137=5,SUM('raw data'!J137:L137)/SUM('raw data'!G137:L137),IF(C137=6,SUM('raw data'!K137:L137)/SUM('raw data'!H137:L137),IF(C137=7,SUM('raw data'!L137:L137)/SUM('raw data'!I137:L137)))))))))))</f>
        <v/>
      </c>
      <c r="M137" t="str">
        <f>IF(C137="","",IF(C137=0,SUM('raw data'!F137:L137)/SUM('raw data'!B137:L137),IF(C137=1,SUM('raw data'!G137:L137)/SUM('raw data'!C137:L137),IF(C137=2,SUM('raw data'!H137:L137)/SUM('raw data'!D137:L137),IF(C137=3,SUM('raw data'!I137:L137)/SUM('raw data'!E137:L137),IF(C137=4,SUM('raw data'!J137:L137)/SUM('raw data'!F137:L137,IF(C137=5,SUM('raw data'!K137:L137)/SUM('raw data'!G137:L137),IF(C137=6,SUM('raw data'!L137:L137)/SUM('raw data'!H137:L137),)))))))))</f>
        <v/>
      </c>
      <c r="O137" t="str">
        <f>IF(C137="","",IF(C137=0,SUM('raw data'!G137:L137)/SUM('raw data'!B137:L137),IF(C137=1,SUM('raw data'!H137:L137)/SUM('raw data'!C137:L137),IF(C137=2,SUM('raw data'!I137:L137)/SUM('raw data'!D137:L137),IF(C137=3,SUM('raw data'!J137:L137)/SUM('raw data'!E137:L137),IF(C137=4,SUM('raw data'!K137:L137)/SUM('raw data'!F137:L137,IF(C137=5,SUM('raw data'!L137:L137)/SUM('raw data'!G137:L137)))))))))</f>
        <v/>
      </c>
      <c r="Q137" t="str">
        <f>IF(C137="","",IF(C137=0,SUM('raw data'!H137:L137)/SUM('raw data'!B137:L137),IF(C137=1,SUM('raw data'!I137:L137)/SUM('raw data'!C137:L137),IF(C137=2,SUM('raw data'!J137:L137)/SUM('raw data'!D137:L137),IF(C137=3,SUM('raw data'!K137:L137)/SUM('raw data'!E137:L137),IF(C137=4,SUM('raw data'!L137:L137)/SUM('raw data'!F137:L137,)))))))</f>
        <v/>
      </c>
      <c r="S137" t="str">
        <f>IF(C137="","",IF(C137=0,SUM('raw data'!I137:L137)/SUM('raw data'!B137:L137),IF(C137=1,SUM('raw data'!J137:L137)/SUM('raw data'!C137:L137),IF(C137=2,SUM('raw data'!K137:L137)/SUM('raw data'!D137:L137),IF(C137=3,SUM('raw data'!L137:L137)/SUM('raw data'!E137:L137))))))</f>
        <v/>
      </c>
      <c r="U137" t="str">
        <f>IF(C137="","",IF(C137=0,SUM('raw data'!J137:L137)/SUM('raw data'!B137:L137),IF(C137=1,SUM('raw data'!K137:L137)/SUM('raw data'!C137:L137),IF(C137=2,SUM('raw data'!L137:L137)/SUM('raw data'!D137:L137)))))</f>
        <v/>
      </c>
    </row>
    <row r="138" spans="3:21" x14ac:dyDescent="0.3">
      <c r="C138" s="24"/>
      <c r="D138" s="24"/>
      <c r="E138" s="24"/>
      <c r="G138" s="13" t="str">
        <f>IF(C138="","",IF(C138=0,SUM('raw data'!C138:L138)/SUM('raw data'!B138:L138),IF(C138=1,SUM('raw data'!D138:L138)/SUM('raw data'!C138:L138),IF(C138=2,SUM('raw data'!E138:L138)/SUM('raw data'!D138:L138),IF(C138=3,SUM('raw data'!F138:L138)/SUM('raw data'!E138:L138),IF(C138=4,SUM('raw data'!G138:L138)/SUM('raw data'!F138:L138,IF(C138=5,SUM('raw data'!H138:L138)/SUM('raw data'!G138:L138),IF(C138=6,SUM('raw data'!I138:L138)/SUM('raw data'!H138:L138),IF(C138=7,SUM('raw data'!J138:L138)/SUM('raw data'!I138:L138),IF(C138=8,SUM('raw data'!K138:L138)/SUM('raw data'!J138:L138),IF(C138=9,SUM('raw data'!L138:L138)/SUM('raw data'!K138:L138)))))))))))))</f>
        <v/>
      </c>
      <c r="I138" t="str">
        <f>IF(C138="","",IF(C138=0,SUM('raw data'!D138:L138)/SUM('raw data'!B138:L138),IF(C138=1,SUM('raw data'!E138:L138)/SUM('raw data'!C138:L138),IF(C138=2,SUM('raw data'!F138:L138)/SUM('raw data'!D138:L138),IF(C138=3,SUM('raw data'!G138:L138)/SUM('raw data'!E138:L138),IF(C138=4,SUM('raw data'!H138:L138)/SUM('raw data'!F138:L138,IF(C138=5,SUM('raw data'!I138:L138)/SUM('raw data'!G138:L138),IF(C138=6,SUM('raw data'!J138:L138)/SUM('raw data'!H138:L138),IF(C138=7,SUM('raw data'!K138:L138)/SUM('raw data'!I138:L138),IF(C138=8,SUM('raw data'!L138:L138)/SUM('raw data'!J138:L138),)))))))))))</f>
        <v/>
      </c>
      <c r="K138" t="str">
        <f>IF(C138="","",IF(C138=0,SUM('raw data'!E138:L138)/SUM('raw data'!B138:L138),IF(C138=1,SUM('raw data'!F138:L138)/SUM('raw data'!C138:L138),IF(C138=2,SUM('raw data'!G138:L138)/SUM('raw data'!D138:L138),IF(C138=3,SUM('raw data'!H138:L138)/SUM('raw data'!E138:L138),IF(C138=4,SUM('raw data'!I138:L138)/SUM('raw data'!F138:L138,IF(C138=5,SUM('raw data'!J138:L138)/SUM('raw data'!G138:L138),IF(C138=6,SUM('raw data'!K138:L138)/SUM('raw data'!H138:L138),IF(C138=7,SUM('raw data'!L138:L138)/SUM('raw data'!I138:L138)))))))))))</f>
        <v/>
      </c>
      <c r="M138" t="str">
        <f>IF(C138="","",IF(C138=0,SUM('raw data'!F138:L138)/SUM('raw data'!B138:L138),IF(C138=1,SUM('raw data'!G138:L138)/SUM('raw data'!C138:L138),IF(C138=2,SUM('raw data'!H138:L138)/SUM('raw data'!D138:L138),IF(C138=3,SUM('raw data'!I138:L138)/SUM('raw data'!E138:L138),IF(C138=4,SUM('raw data'!J138:L138)/SUM('raw data'!F138:L138,IF(C138=5,SUM('raw data'!K138:L138)/SUM('raw data'!G138:L138),IF(C138=6,SUM('raw data'!L138:L138)/SUM('raw data'!H138:L138),)))))))))</f>
        <v/>
      </c>
      <c r="O138" t="str">
        <f>IF(C138="","",IF(C138=0,SUM('raw data'!G138:L138)/SUM('raw data'!B138:L138),IF(C138=1,SUM('raw data'!H138:L138)/SUM('raw data'!C138:L138),IF(C138=2,SUM('raw data'!I138:L138)/SUM('raw data'!D138:L138),IF(C138=3,SUM('raw data'!J138:L138)/SUM('raw data'!E138:L138),IF(C138=4,SUM('raw data'!K138:L138)/SUM('raw data'!F138:L138,IF(C138=5,SUM('raw data'!L138:L138)/SUM('raw data'!G138:L138)))))))))</f>
        <v/>
      </c>
      <c r="Q138" t="str">
        <f>IF(C138="","",IF(C138=0,SUM('raw data'!H138:L138)/SUM('raw data'!B138:L138),IF(C138=1,SUM('raw data'!I138:L138)/SUM('raw data'!C138:L138),IF(C138=2,SUM('raw data'!J138:L138)/SUM('raw data'!D138:L138),IF(C138=3,SUM('raw data'!K138:L138)/SUM('raw data'!E138:L138),IF(C138=4,SUM('raw data'!L138:L138)/SUM('raw data'!F138:L138,)))))))</f>
        <v/>
      </c>
      <c r="S138" t="str">
        <f>IF(C138="","",IF(C138=0,SUM('raw data'!I138:L138)/SUM('raw data'!B138:L138),IF(C138=1,SUM('raw data'!J138:L138)/SUM('raw data'!C138:L138),IF(C138=2,SUM('raw data'!K138:L138)/SUM('raw data'!D138:L138),IF(C138=3,SUM('raw data'!L138:L138)/SUM('raw data'!E138:L138))))))</f>
        <v/>
      </c>
      <c r="U138" t="str">
        <f>IF(C138="","",IF(C138=0,SUM('raw data'!J138:L138)/SUM('raw data'!B138:L138),IF(C138=1,SUM('raw data'!K138:L138)/SUM('raw data'!C138:L138),IF(C138=2,SUM('raw data'!L138:L138)/SUM('raw data'!D138:L138)))))</f>
        <v/>
      </c>
    </row>
    <row r="139" spans="3:21" x14ac:dyDescent="0.3">
      <c r="C139" s="24"/>
      <c r="D139" s="24"/>
      <c r="E139" s="24"/>
      <c r="G139" s="13" t="str">
        <f>IF(C139="","",IF(C139=0,SUM('raw data'!C139:L139)/SUM('raw data'!B139:L139),IF(C139=1,SUM('raw data'!D139:L139)/SUM('raw data'!C139:L139),IF(C139=2,SUM('raw data'!E139:L139)/SUM('raw data'!D139:L139),IF(C139=3,SUM('raw data'!F139:L139)/SUM('raw data'!E139:L139),IF(C139=4,SUM('raw data'!G139:L139)/SUM('raw data'!F139:L139,IF(C139=5,SUM('raw data'!H139:L139)/SUM('raw data'!G139:L139),IF(C139=6,SUM('raw data'!I139:L139)/SUM('raw data'!H139:L139),IF(C139=7,SUM('raw data'!J139:L139)/SUM('raw data'!I139:L139),IF(C139=8,SUM('raw data'!K139:L139)/SUM('raw data'!J139:L139),IF(C139=9,SUM('raw data'!L139:L139)/SUM('raw data'!K139:L139)))))))))))))</f>
        <v/>
      </c>
      <c r="I139" t="str">
        <f>IF(C139="","",IF(C139=0,SUM('raw data'!D139:L139)/SUM('raw data'!B139:L139),IF(C139=1,SUM('raw data'!E139:L139)/SUM('raw data'!C139:L139),IF(C139=2,SUM('raw data'!F139:L139)/SUM('raw data'!D139:L139),IF(C139=3,SUM('raw data'!G139:L139)/SUM('raw data'!E139:L139),IF(C139=4,SUM('raw data'!H139:L139)/SUM('raw data'!F139:L139,IF(C139=5,SUM('raw data'!I139:L139)/SUM('raw data'!G139:L139),IF(C139=6,SUM('raw data'!J139:L139)/SUM('raw data'!H139:L139),IF(C139=7,SUM('raw data'!K139:L139)/SUM('raw data'!I139:L139),IF(C139=8,SUM('raw data'!L139:L139)/SUM('raw data'!J139:L139),)))))))))))</f>
        <v/>
      </c>
      <c r="K139" t="str">
        <f>IF(C139="","",IF(C139=0,SUM('raw data'!E139:L139)/SUM('raw data'!B139:L139),IF(C139=1,SUM('raw data'!F139:L139)/SUM('raw data'!C139:L139),IF(C139=2,SUM('raw data'!G139:L139)/SUM('raw data'!D139:L139),IF(C139=3,SUM('raw data'!H139:L139)/SUM('raw data'!E139:L139),IF(C139=4,SUM('raw data'!I139:L139)/SUM('raw data'!F139:L139,IF(C139=5,SUM('raw data'!J139:L139)/SUM('raw data'!G139:L139),IF(C139=6,SUM('raw data'!K139:L139)/SUM('raw data'!H139:L139),IF(C139=7,SUM('raw data'!L139:L139)/SUM('raw data'!I139:L139)))))))))))</f>
        <v/>
      </c>
      <c r="M139" t="str">
        <f>IF(C139="","",IF(C139=0,SUM('raw data'!F139:L139)/SUM('raw data'!B139:L139),IF(C139=1,SUM('raw data'!G139:L139)/SUM('raw data'!C139:L139),IF(C139=2,SUM('raw data'!H139:L139)/SUM('raw data'!D139:L139),IF(C139=3,SUM('raw data'!I139:L139)/SUM('raw data'!E139:L139),IF(C139=4,SUM('raw data'!J139:L139)/SUM('raw data'!F139:L139,IF(C139=5,SUM('raw data'!K139:L139)/SUM('raw data'!G139:L139),IF(C139=6,SUM('raw data'!L139:L139)/SUM('raw data'!H139:L139),)))))))))</f>
        <v/>
      </c>
      <c r="O139" t="str">
        <f>IF(C139="","",IF(C139=0,SUM('raw data'!G139:L139)/SUM('raw data'!B139:L139),IF(C139=1,SUM('raw data'!H139:L139)/SUM('raw data'!C139:L139),IF(C139=2,SUM('raw data'!I139:L139)/SUM('raw data'!D139:L139),IF(C139=3,SUM('raw data'!J139:L139)/SUM('raw data'!E139:L139),IF(C139=4,SUM('raw data'!K139:L139)/SUM('raw data'!F139:L139,IF(C139=5,SUM('raw data'!L139:L139)/SUM('raw data'!G139:L139)))))))))</f>
        <v/>
      </c>
      <c r="Q139" t="str">
        <f>IF(C139="","",IF(C139=0,SUM('raw data'!H139:L139)/SUM('raw data'!B139:L139),IF(C139=1,SUM('raw data'!I139:L139)/SUM('raw data'!C139:L139),IF(C139=2,SUM('raw data'!J139:L139)/SUM('raw data'!D139:L139),IF(C139=3,SUM('raw data'!K139:L139)/SUM('raw data'!E139:L139),IF(C139=4,SUM('raw data'!L139:L139)/SUM('raw data'!F139:L139,)))))))</f>
        <v/>
      </c>
      <c r="S139" t="str">
        <f>IF(C139="","",IF(C139=0,SUM('raw data'!I139:L139)/SUM('raw data'!B139:L139),IF(C139=1,SUM('raw data'!J139:L139)/SUM('raw data'!C139:L139),IF(C139=2,SUM('raw data'!K139:L139)/SUM('raw data'!D139:L139),IF(C139=3,SUM('raw data'!L139:L139)/SUM('raw data'!E139:L139))))))</f>
        <v/>
      </c>
      <c r="U139" t="str">
        <f>IF(C139="","",IF(C139=0,SUM('raw data'!J139:L139)/SUM('raw data'!B139:L139),IF(C139=1,SUM('raw data'!K139:L139)/SUM('raw data'!C139:L139),IF(C139=2,SUM('raw data'!L139:L139)/SUM('raw data'!D139:L139)))))</f>
        <v/>
      </c>
    </row>
    <row r="140" spans="3:21" x14ac:dyDescent="0.3">
      <c r="C140" s="24"/>
      <c r="D140" s="24"/>
      <c r="E140" s="24"/>
      <c r="G140" s="13" t="str">
        <f>IF(C140="","",IF(C140=0,SUM('raw data'!C140:L140)/SUM('raw data'!B140:L140),IF(C140=1,SUM('raw data'!D140:L140)/SUM('raw data'!C140:L140),IF(C140=2,SUM('raw data'!E140:L140)/SUM('raw data'!D140:L140),IF(C140=3,SUM('raw data'!F140:L140)/SUM('raw data'!E140:L140),IF(C140=4,SUM('raw data'!G140:L140)/SUM('raw data'!F140:L140,IF(C140=5,SUM('raw data'!H140:L140)/SUM('raw data'!G140:L140),IF(C140=6,SUM('raw data'!I140:L140)/SUM('raw data'!H140:L140),IF(C140=7,SUM('raw data'!J140:L140)/SUM('raw data'!I140:L140),IF(C140=8,SUM('raw data'!K140:L140)/SUM('raw data'!J140:L140),IF(C140=9,SUM('raw data'!L140:L140)/SUM('raw data'!K140:L140)))))))))))))</f>
        <v/>
      </c>
      <c r="I140" t="str">
        <f>IF(C140="","",IF(C140=0,SUM('raw data'!D140:L140)/SUM('raw data'!B140:L140),IF(C140=1,SUM('raw data'!E140:L140)/SUM('raw data'!C140:L140),IF(C140=2,SUM('raw data'!F140:L140)/SUM('raw data'!D140:L140),IF(C140=3,SUM('raw data'!G140:L140)/SUM('raw data'!E140:L140),IF(C140=4,SUM('raw data'!H140:L140)/SUM('raw data'!F140:L140,IF(C140=5,SUM('raw data'!I140:L140)/SUM('raw data'!G140:L140),IF(C140=6,SUM('raw data'!J140:L140)/SUM('raw data'!H140:L140),IF(C140=7,SUM('raw data'!K140:L140)/SUM('raw data'!I140:L140),IF(C140=8,SUM('raw data'!L140:L140)/SUM('raw data'!J140:L140),)))))))))))</f>
        <v/>
      </c>
      <c r="K140" t="str">
        <f>IF(C140="","",IF(C140=0,SUM('raw data'!E140:L140)/SUM('raw data'!B140:L140),IF(C140=1,SUM('raw data'!F140:L140)/SUM('raw data'!C140:L140),IF(C140=2,SUM('raw data'!G140:L140)/SUM('raw data'!D140:L140),IF(C140=3,SUM('raw data'!H140:L140)/SUM('raw data'!E140:L140),IF(C140=4,SUM('raw data'!I140:L140)/SUM('raw data'!F140:L140,IF(C140=5,SUM('raw data'!J140:L140)/SUM('raw data'!G140:L140),IF(C140=6,SUM('raw data'!K140:L140)/SUM('raw data'!H140:L140),IF(C140=7,SUM('raw data'!L140:L140)/SUM('raw data'!I140:L140)))))))))))</f>
        <v/>
      </c>
      <c r="M140" t="str">
        <f>IF(C140="","",IF(C140=0,SUM('raw data'!F140:L140)/SUM('raw data'!B140:L140),IF(C140=1,SUM('raw data'!G140:L140)/SUM('raw data'!C140:L140),IF(C140=2,SUM('raw data'!H140:L140)/SUM('raw data'!D140:L140),IF(C140=3,SUM('raw data'!I140:L140)/SUM('raw data'!E140:L140),IF(C140=4,SUM('raw data'!J140:L140)/SUM('raw data'!F140:L140,IF(C140=5,SUM('raw data'!K140:L140)/SUM('raw data'!G140:L140),IF(C140=6,SUM('raw data'!L140:L140)/SUM('raw data'!H140:L140),)))))))))</f>
        <v/>
      </c>
      <c r="O140" t="str">
        <f>IF(C140="","",IF(C140=0,SUM('raw data'!G140:L140)/SUM('raw data'!B140:L140),IF(C140=1,SUM('raw data'!H140:L140)/SUM('raw data'!C140:L140),IF(C140=2,SUM('raw data'!I140:L140)/SUM('raw data'!D140:L140),IF(C140=3,SUM('raw data'!J140:L140)/SUM('raw data'!E140:L140),IF(C140=4,SUM('raw data'!K140:L140)/SUM('raw data'!F140:L140,IF(C140=5,SUM('raw data'!L140:L140)/SUM('raw data'!G140:L140)))))))))</f>
        <v/>
      </c>
      <c r="Q140" t="str">
        <f>IF(C140="","",IF(C140=0,SUM('raw data'!H140:L140)/SUM('raw data'!B140:L140),IF(C140=1,SUM('raw data'!I140:L140)/SUM('raw data'!C140:L140),IF(C140=2,SUM('raw data'!J140:L140)/SUM('raw data'!D140:L140),IF(C140=3,SUM('raw data'!K140:L140)/SUM('raw data'!E140:L140),IF(C140=4,SUM('raw data'!L140:L140)/SUM('raw data'!F140:L140,)))))))</f>
        <v/>
      </c>
      <c r="S140" t="str">
        <f>IF(C140="","",IF(C140=0,SUM('raw data'!I140:L140)/SUM('raw data'!B140:L140),IF(C140=1,SUM('raw data'!J140:L140)/SUM('raw data'!C140:L140),IF(C140=2,SUM('raw data'!K140:L140)/SUM('raw data'!D140:L140),IF(C140=3,SUM('raw data'!L140:L140)/SUM('raw data'!E140:L140))))))</f>
        <v/>
      </c>
      <c r="U140" t="str">
        <f>IF(C140="","",IF(C140=0,SUM('raw data'!J140:L140)/SUM('raw data'!B140:L140),IF(C140=1,SUM('raw data'!K140:L140)/SUM('raw data'!C140:L140),IF(C140=2,SUM('raw data'!L140:L140)/SUM('raw data'!D140:L140)))))</f>
        <v/>
      </c>
    </row>
    <row r="141" spans="3:21" x14ac:dyDescent="0.3">
      <c r="C141" s="24"/>
      <c r="D141" s="24"/>
      <c r="E141" s="24"/>
      <c r="G141" s="13" t="str">
        <f>IF(C141="","",IF(C141=0,SUM('raw data'!C141:L141)/SUM('raw data'!B141:L141),IF(C141=1,SUM('raw data'!D141:L141)/SUM('raw data'!C141:L141),IF(C141=2,SUM('raw data'!E141:L141)/SUM('raw data'!D141:L141),IF(C141=3,SUM('raw data'!F141:L141)/SUM('raw data'!E141:L141),IF(C141=4,SUM('raw data'!G141:L141)/SUM('raw data'!F141:L141,IF(C141=5,SUM('raw data'!H141:L141)/SUM('raw data'!G141:L141),IF(C141=6,SUM('raw data'!I141:L141)/SUM('raw data'!H141:L141),IF(C141=7,SUM('raw data'!J141:L141)/SUM('raw data'!I141:L141),IF(C141=8,SUM('raw data'!K141:L141)/SUM('raw data'!J141:L141),IF(C141=9,SUM('raw data'!L141:L141)/SUM('raw data'!K141:L141)))))))))))))</f>
        <v/>
      </c>
      <c r="I141" t="str">
        <f>IF(C141="","",IF(C141=0,SUM('raw data'!D141:L141)/SUM('raw data'!B141:L141),IF(C141=1,SUM('raw data'!E141:L141)/SUM('raw data'!C141:L141),IF(C141=2,SUM('raw data'!F141:L141)/SUM('raw data'!D141:L141),IF(C141=3,SUM('raw data'!G141:L141)/SUM('raw data'!E141:L141),IF(C141=4,SUM('raw data'!H141:L141)/SUM('raw data'!F141:L141,IF(C141=5,SUM('raw data'!I141:L141)/SUM('raw data'!G141:L141),IF(C141=6,SUM('raw data'!J141:L141)/SUM('raw data'!H141:L141),IF(C141=7,SUM('raw data'!K141:L141)/SUM('raw data'!I141:L141),IF(C141=8,SUM('raw data'!L141:L141)/SUM('raw data'!J141:L141),)))))))))))</f>
        <v/>
      </c>
      <c r="K141" t="str">
        <f>IF(C141="","",IF(C141=0,SUM('raw data'!E141:L141)/SUM('raw data'!B141:L141),IF(C141=1,SUM('raw data'!F141:L141)/SUM('raw data'!C141:L141),IF(C141=2,SUM('raw data'!G141:L141)/SUM('raw data'!D141:L141),IF(C141=3,SUM('raw data'!H141:L141)/SUM('raw data'!E141:L141),IF(C141=4,SUM('raw data'!I141:L141)/SUM('raw data'!F141:L141,IF(C141=5,SUM('raw data'!J141:L141)/SUM('raw data'!G141:L141),IF(C141=6,SUM('raw data'!K141:L141)/SUM('raw data'!H141:L141),IF(C141=7,SUM('raw data'!L141:L141)/SUM('raw data'!I141:L141)))))))))))</f>
        <v/>
      </c>
      <c r="M141" t="str">
        <f>IF(C141="","",IF(C141=0,SUM('raw data'!F141:L141)/SUM('raw data'!B141:L141),IF(C141=1,SUM('raw data'!G141:L141)/SUM('raw data'!C141:L141),IF(C141=2,SUM('raw data'!H141:L141)/SUM('raw data'!D141:L141),IF(C141=3,SUM('raw data'!I141:L141)/SUM('raw data'!E141:L141),IF(C141=4,SUM('raw data'!J141:L141)/SUM('raw data'!F141:L141,IF(C141=5,SUM('raw data'!K141:L141)/SUM('raw data'!G141:L141),IF(C141=6,SUM('raw data'!L141:L141)/SUM('raw data'!H141:L141),)))))))))</f>
        <v/>
      </c>
      <c r="O141" t="str">
        <f>IF(C141="","",IF(C141=0,SUM('raw data'!G141:L141)/SUM('raw data'!B141:L141),IF(C141=1,SUM('raw data'!H141:L141)/SUM('raw data'!C141:L141),IF(C141=2,SUM('raw data'!I141:L141)/SUM('raw data'!D141:L141),IF(C141=3,SUM('raw data'!J141:L141)/SUM('raw data'!E141:L141),IF(C141=4,SUM('raw data'!K141:L141)/SUM('raw data'!F141:L141,IF(C141=5,SUM('raw data'!L141:L141)/SUM('raw data'!G141:L141)))))))))</f>
        <v/>
      </c>
      <c r="Q141" t="str">
        <f>IF(C141="","",IF(C141=0,SUM('raw data'!H141:L141)/SUM('raw data'!B141:L141),IF(C141=1,SUM('raw data'!I141:L141)/SUM('raw data'!C141:L141),IF(C141=2,SUM('raw data'!J141:L141)/SUM('raw data'!D141:L141),IF(C141=3,SUM('raw data'!K141:L141)/SUM('raw data'!E141:L141),IF(C141=4,SUM('raw data'!L141:L141)/SUM('raw data'!F141:L141,)))))))</f>
        <v/>
      </c>
      <c r="S141" t="str">
        <f>IF(C141="","",IF(C141=0,SUM('raw data'!I141:L141)/SUM('raw data'!B141:L141),IF(C141=1,SUM('raw data'!J141:L141)/SUM('raw data'!C141:L141),IF(C141=2,SUM('raw data'!K141:L141)/SUM('raw data'!D141:L141),IF(C141=3,SUM('raw data'!L141:L141)/SUM('raw data'!E141:L141))))))</f>
        <v/>
      </c>
      <c r="U141" t="str">
        <f>IF(C141="","",IF(C141=0,SUM('raw data'!J141:L141)/SUM('raw data'!B141:L141),IF(C141=1,SUM('raw data'!K141:L141)/SUM('raw data'!C141:L141),IF(C141=2,SUM('raw data'!L141:L141)/SUM('raw data'!D141:L141)))))</f>
        <v/>
      </c>
    </row>
    <row r="142" spans="3:21" x14ac:dyDescent="0.3">
      <c r="C142" s="24"/>
      <c r="D142" s="24"/>
      <c r="E142" s="24"/>
      <c r="G142" s="13" t="str">
        <f>IF(C142="","",IF(C142=0,SUM('raw data'!C142:L142)/SUM('raw data'!B142:L142),IF(C142=1,SUM('raw data'!D142:L142)/SUM('raw data'!C142:L142),IF(C142=2,SUM('raw data'!E142:L142)/SUM('raw data'!D142:L142),IF(C142=3,SUM('raw data'!F142:L142)/SUM('raw data'!E142:L142),IF(C142=4,SUM('raw data'!G142:L142)/SUM('raw data'!F142:L142,IF(C142=5,SUM('raw data'!H142:L142)/SUM('raw data'!G142:L142),IF(C142=6,SUM('raw data'!I142:L142)/SUM('raw data'!H142:L142),IF(C142=7,SUM('raw data'!J142:L142)/SUM('raw data'!I142:L142),IF(C142=8,SUM('raw data'!K142:L142)/SUM('raw data'!J142:L142),IF(C142=9,SUM('raw data'!L142:L142)/SUM('raw data'!K142:L142)))))))))))))</f>
        <v/>
      </c>
      <c r="I142" t="str">
        <f>IF(C142="","",IF(C142=0,SUM('raw data'!D142:L142)/SUM('raw data'!B142:L142),IF(C142=1,SUM('raw data'!E142:L142)/SUM('raw data'!C142:L142),IF(C142=2,SUM('raw data'!F142:L142)/SUM('raw data'!D142:L142),IF(C142=3,SUM('raw data'!G142:L142)/SUM('raw data'!E142:L142),IF(C142=4,SUM('raw data'!H142:L142)/SUM('raw data'!F142:L142,IF(C142=5,SUM('raw data'!I142:L142)/SUM('raw data'!G142:L142),IF(C142=6,SUM('raw data'!J142:L142)/SUM('raw data'!H142:L142),IF(C142=7,SUM('raw data'!K142:L142)/SUM('raw data'!I142:L142),IF(C142=8,SUM('raw data'!L142:L142)/SUM('raw data'!J142:L142),)))))))))))</f>
        <v/>
      </c>
      <c r="K142" t="str">
        <f>IF(C142="","",IF(C142=0,SUM('raw data'!E142:L142)/SUM('raw data'!B142:L142),IF(C142=1,SUM('raw data'!F142:L142)/SUM('raw data'!C142:L142),IF(C142=2,SUM('raw data'!G142:L142)/SUM('raw data'!D142:L142),IF(C142=3,SUM('raw data'!H142:L142)/SUM('raw data'!E142:L142),IF(C142=4,SUM('raw data'!I142:L142)/SUM('raw data'!F142:L142,IF(C142=5,SUM('raw data'!J142:L142)/SUM('raw data'!G142:L142),IF(C142=6,SUM('raw data'!K142:L142)/SUM('raw data'!H142:L142),IF(C142=7,SUM('raw data'!L142:L142)/SUM('raw data'!I142:L142)))))))))))</f>
        <v/>
      </c>
      <c r="M142" t="str">
        <f>IF(C142="","",IF(C142=0,SUM('raw data'!F142:L142)/SUM('raw data'!B142:L142),IF(C142=1,SUM('raw data'!G142:L142)/SUM('raw data'!C142:L142),IF(C142=2,SUM('raw data'!H142:L142)/SUM('raw data'!D142:L142),IF(C142=3,SUM('raw data'!I142:L142)/SUM('raw data'!E142:L142),IF(C142=4,SUM('raw data'!J142:L142)/SUM('raw data'!F142:L142,IF(C142=5,SUM('raw data'!K142:L142)/SUM('raw data'!G142:L142),IF(C142=6,SUM('raw data'!L142:L142)/SUM('raw data'!H142:L142),)))))))))</f>
        <v/>
      </c>
      <c r="O142" t="str">
        <f>IF(C142="","",IF(C142=0,SUM('raw data'!G142:L142)/SUM('raw data'!B142:L142),IF(C142=1,SUM('raw data'!H142:L142)/SUM('raw data'!C142:L142),IF(C142=2,SUM('raw data'!I142:L142)/SUM('raw data'!D142:L142),IF(C142=3,SUM('raw data'!J142:L142)/SUM('raw data'!E142:L142),IF(C142=4,SUM('raw data'!K142:L142)/SUM('raw data'!F142:L142,IF(C142=5,SUM('raw data'!L142:L142)/SUM('raw data'!G142:L142)))))))))</f>
        <v/>
      </c>
      <c r="Q142" t="str">
        <f>IF(C142="","",IF(C142=0,SUM('raw data'!H142:L142)/SUM('raw data'!B142:L142),IF(C142=1,SUM('raw data'!I142:L142)/SUM('raw data'!C142:L142),IF(C142=2,SUM('raw data'!J142:L142)/SUM('raw data'!D142:L142),IF(C142=3,SUM('raw data'!K142:L142)/SUM('raw data'!E142:L142),IF(C142=4,SUM('raw data'!L142:L142)/SUM('raw data'!F142:L142,)))))))</f>
        <v/>
      </c>
      <c r="S142" t="str">
        <f>IF(C142="","",IF(C142=0,SUM('raw data'!I142:L142)/SUM('raw data'!B142:L142),IF(C142=1,SUM('raw data'!J142:L142)/SUM('raw data'!C142:L142),IF(C142=2,SUM('raw data'!K142:L142)/SUM('raw data'!D142:L142),IF(C142=3,SUM('raw data'!L142:L142)/SUM('raw data'!E142:L142))))))</f>
        <v/>
      </c>
      <c r="U142" t="str">
        <f>IF(C142="","",IF(C142=0,SUM('raw data'!J142:L142)/SUM('raw data'!B142:L142),IF(C142=1,SUM('raw data'!K142:L142)/SUM('raw data'!C142:L142),IF(C142=2,SUM('raw data'!L142:L142)/SUM('raw data'!D142:L142)))))</f>
        <v/>
      </c>
    </row>
    <row r="143" spans="3:21" x14ac:dyDescent="0.3">
      <c r="C143" s="24"/>
      <c r="D143" s="24"/>
      <c r="E143" s="24"/>
      <c r="G143" s="13" t="str">
        <f>IF(C143="","",IF(C143=0,SUM('raw data'!C143:L143)/SUM('raw data'!B143:L143),IF(C143=1,SUM('raw data'!D143:L143)/SUM('raw data'!C143:L143),IF(C143=2,SUM('raw data'!E143:L143)/SUM('raw data'!D143:L143),IF(C143=3,SUM('raw data'!F143:L143)/SUM('raw data'!E143:L143),IF(C143=4,SUM('raw data'!G143:L143)/SUM('raw data'!F143:L143,IF(C143=5,SUM('raw data'!H143:L143)/SUM('raw data'!G143:L143),IF(C143=6,SUM('raw data'!I143:L143)/SUM('raw data'!H143:L143),IF(C143=7,SUM('raw data'!J143:L143)/SUM('raw data'!I143:L143),IF(C143=8,SUM('raw data'!K143:L143)/SUM('raw data'!J143:L143),IF(C143=9,SUM('raw data'!L143:L143)/SUM('raw data'!K143:L143)))))))))))))</f>
        <v/>
      </c>
      <c r="I143" t="str">
        <f>IF(C143="","",IF(C143=0,SUM('raw data'!D143:L143)/SUM('raw data'!B143:L143),IF(C143=1,SUM('raw data'!E143:L143)/SUM('raw data'!C143:L143),IF(C143=2,SUM('raw data'!F143:L143)/SUM('raw data'!D143:L143),IF(C143=3,SUM('raw data'!G143:L143)/SUM('raw data'!E143:L143),IF(C143=4,SUM('raw data'!H143:L143)/SUM('raw data'!F143:L143,IF(C143=5,SUM('raw data'!I143:L143)/SUM('raw data'!G143:L143),IF(C143=6,SUM('raw data'!J143:L143)/SUM('raw data'!H143:L143),IF(C143=7,SUM('raw data'!K143:L143)/SUM('raw data'!I143:L143),IF(C143=8,SUM('raw data'!L143:L143)/SUM('raw data'!J143:L143),)))))))))))</f>
        <v/>
      </c>
      <c r="K143" t="str">
        <f>IF(C143="","",IF(C143=0,SUM('raw data'!E143:L143)/SUM('raw data'!B143:L143),IF(C143=1,SUM('raw data'!F143:L143)/SUM('raw data'!C143:L143),IF(C143=2,SUM('raw data'!G143:L143)/SUM('raw data'!D143:L143),IF(C143=3,SUM('raw data'!H143:L143)/SUM('raw data'!E143:L143),IF(C143=4,SUM('raw data'!I143:L143)/SUM('raw data'!F143:L143,IF(C143=5,SUM('raw data'!J143:L143)/SUM('raw data'!G143:L143),IF(C143=6,SUM('raw data'!K143:L143)/SUM('raw data'!H143:L143),IF(C143=7,SUM('raw data'!L143:L143)/SUM('raw data'!I143:L143)))))))))))</f>
        <v/>
      </c>
      <c r="M143" t="str">
        <f>IF(C143="","",IF(C143=0,SUM('raw data'!F143:L143)/SUM('raw data'!B143:L143),IF(C143=1,SUM('raw data'!G143:L143)/SUM('raw data'!C143:L143),IF(C143=2,SUM('raw data'!H143:L143)/SUM('raw data'!D143:L143),IF(C143=3,SUM('raw data'!I143:L143)/SUM('raw data'!E143:L143),IF(C143=4,SUM('raw data'!J143:L143)/SUM('raw data'!F143:L143,IF(C143=5,SUM('raw data'!K143:L143)/SUM('raw data'!G143:L143),IF(C143=6,SUM('raw data'!L143:L143)/SUM('raw data'!H143:L143),)))))))))</f>
        <v/>
      </c>
      <c r="O143" t="str">
        <f>IF(C143="","",IF(C143=0,SUM('raw data'!G143:L143)/SUM('raw data'!B143:L143),IF(C143=1,SUM('raw data'!H143:L143)/SUM('raw data'!C143:L143),IF(C143=2,SUM('raw data'!I143:L143)/SUM('raw data'!D143:L143),IF(C143=3,SUM('raw data'!J143:L143)/SUM('raw data'!E143:L143),IF(C143=4,SUM('raw data'!K143:L143)/SUM('raw data'!F143:L143,IF(C143=5,SUM('raw data'!L143:L143)/SUM('raw data'!G143:L143)))))))))</f>
        <v/>
      </c>
      <c r="Q143" t="str">
        <f>IF(C143="","",IF(C143=0,SUM('raw data'!H143:L143)/SUM('raw data'!B143:L143),IF(C143=1,SUM('raw data'!I143:L143)/SUM('raw data'!C143:L143),IF(C143=2,SUM('raw data'!J143:L143)/SUM('raw data'!D143:L143),IF(C143=3,SUM('raw data'!K143:L143)/SUM('raw data'!E143:L143),IF(C143=4,SUM('raw data'!L143:L143)/SUM('raw data'!F143:L143,)))))))</f>
        <v/>
      </c>
      <c r="S143" t="str">
        <f>IF(C143="","",IF(C143=0,SUM('raw data'!I143:L143)/SUM('raw data'!B143:L143),IF(C143=1,SUM('raw data'!J143:L143)/SUM('raw data'!C143:L143),IF(C143=2,SUM('raw data'!K143:L143)/SUM('raw data'!D143:L143),IF(C143=3,SUM('raw data'!L143:L143)/SUM('raw data'!E143:L143))))))</f>
        <v/>
      </c>
      <c r="U143" t="str">
        <f>IF(C143="","",IF(C143=0,SUM('raw data'!J143:L143)/SUM('raw data'!B143:L143),IF(C143=1,SUM('raw data'!K143:L143)/SUM('raw data'!C143:L143),IF(C143=2,SUM('raw data'!L143:L143)/SUM('raw data'!D143:L143)))))</f>
        <v/>
      </c>
    </row>
    <row r="144" spans="3:21" x14ac:dyDescent="0.3">
      <c r="C144" s="24"/>
      <c r="D144" s="24"/>
      <c r="E144" s="24"/>
      <c r="G144" s="13" t="str">
        <f>IF(C144="","",IF(C144=0,SUM('raw data'!C144:L144)/SUM('raw data'!B144:L144),IF(C144=1,SUM('raw data'!D144:L144)/SUM('raw data'!C144:L144),IF(C144=2,SUM('raw data'!E144:L144)/SUM('raw data'!D144:L144),IF(C144=3,SUM('raw data'!F144:L144)/SUM('raw data'!E144:L144),IF(C144=4,SUM('raw data'!G144:L144)/SUM('raw data'!F144:L144,IF(C144=5,SUM('raw data'!H144:L144)/SUM('raw data'!G144:L144),IF(C144=6,SUM('raw data'!I144:L144)/SUM('raw data'!H144:L144),IF(C144=7,SUM('raw data'!J144:L144)/SUM('raw data'!I144:L144),IF(C144=8,SUM('raw data'!K144:L144)/SUM('raw data'!J144:L144),IF(C144=9,SUM('raw data'!L144:L144)/SUM('raw data'!K144:L144)))))))))))))</f>
        <v/>
      </c>
      <c r="I144" t="str">
        <f>IF(C144="","",IF(C144=0,SUM('raw data'!D144:L144)/SUM('raw data'!B144:L144),IF(C144=1,SUM('raw data'!E144:L144)/SUM('raw data'!C144:L144),IF(C144=2,SUM('raw data'!F144:L144)/SUM('raw data'!D144:L144),IF(C144=3,SUM('raw data'!G144:L144)/SUM('raw data'!E144:L144),IF(C144=4,SUM('raw data'!H144:L144)/SUM('raw data'!F144:L144,IF(C144=5,SUM('raw data'!I144:L144)/SUM('raw data'!G144:L144),IF(C144=6,SUM('raw data'!J144:L144)/SUM('raw data'!H144:L144),IF(C144=7,SUM('raw data'!K144:L144)/SUM('raw data'!I144:L144),IF(C144=8,SUM('raw data'!L144:L144)/SUM('raw data'!J144:L144),)))))))))))</f>
        <v/>
      </c>
      <c r="K144" t="str">
        <f>IF(C144="","",IF(C144=0,SUM('raw data'!E144:L144)/SUM('raw data'!B144:L144),IF(C144=1,SUM('raw data'!F144:L144)/SUM('raw data'!C144:L144),IF(C144=2,SUM('raw data'!G144:L144)/SUM('raw data'!D144:L144),IF(C144=3,SUM('raw data'!H144:L144)/SUM('raw data'!E144:L144),IF(C144=4,SUM('raw data'!I144:L144)/SUM('raw data'!F144:L144,IF(C144=5,SUM('raw data'!J144:L144)/SUM('raw data'!G144:L144),IF(C144=6,SUM('raw data'!K144:L144)/SUM('raw data'!H144:L144),IF(C144=7,SUM('raw data'!L144:L144)/SUM('raw data'!I144:L144)))))))))))</f>
        <v/>
      </c>
      <c r="M144" t="str">
        <f>IF(C144="","",IF(C144=0,SUM('raw data'!F144:L144)/SUM('raw data'!B144:L144),IF(C144=1,SUM('raw data'!G144:L144)/SUM('raw data'!C144:L144),IF(C144=2,SUM('raw data'!H144:L144)/SUM('raw data'!D144:L144),IF(C144=3,SUM('raw data'!I144:L144)/SUM('raw data'!E144:L144),IF(C144=4,SUM('raw data'!J144:L144)/SUM('raw data'!F144:L144,IF(C144=5,SUM('raw data'!K144:L144)/SUM('raw data'!G144:L144),IF(C144=6,SUM('raw data'!L144:L144)/SUM('raw data'!H144:L144),)))))))))</f>
        <v/>
      </c>
      <c r="O144" t="str">
        <f>IF(C144="","",IF(C144=0,SUM('raw data'!G144:L144)/SUM('raw data'!B144:L144),IF(C144=1,SUM('raw data'!H144:L144)/SUM('raw data'!C144:L144),IF(C144=2,SUM('raw data'!I144:L144)/SUM('raw data'!D144:L144),IF(C144=3,SUM('raw data'!J144:L144)/SUM('raw data'!E144:L144),IF(C144=4,SUM('raw data'!K144:L144)/SUM('raw data'!F144:L144,IF(C144=5,SUM('raw data'!L144:L144)/SUM('raw data'!G144:L144)))))))))</f>
        <v/>
      </c>
      <c r="Q144" t="str">
        <f>IF(C144="","",IF(C144=0,SUM('raw data'!H144:L144)/SUM('raw data'!B144:L144),IF(C144=1,SUM('raw data'!I144:L144)/SUM('raw data'!C144:L144),IF(C144=2,SUM('raw data'!J144:L144)/SUM('raw data'!D144:L144),IF(C144=3,SUM('raw data'!K144:L144)/SUM('raw data'!E144:L144),IF(C144=4,SUM('raw data'!L144:L144)/SUM('raw data'!F144:L144,)))))))</f>
        <v/>
      </c>
      <c r="S144" t="str">
        <f>IF(C144="","",IF(C144=0,SUM('raw data'!I144:L144)/SUM('raw data'!B144:L144),IF(C144=1,SUM('raw data'!J144:L144)/SUM('raw data'!C144:L144),IF(C144=2,SUM('raw data'!K144:L144)/SUM('raw data'!D144:L144),IF(C144=3,SUM('raw data'!L144:L144)/SUM('raw data'!E144:L144))))))</f>
        <v/>
      </c>
      <c r="U144" t="str">
        <f>IF(C144="","",IF(C144=0,SUM('raw data'!J144:L144)/SUM('raw data'!B144:L144),IF(C144=1,SUM('raw data'!K144:L144)/SUM('raw data'!C144:L144),IF(C144=2,SUM('raw data'!L144:L144)/SUM('raw data'!D144:L144)))))</f>
        <v/>
      </c>
    </row>
    <row r="145" spans="3:21" x14ac:dyDescent="0.3">
      <c r="C145" s="24"/>
      <c r="D145" s="24"/>
      <c r="E145" s="24"/>
      <c r="G145" s="13" t="str">
        <f>IF(C145="","",IF(C145=0,SUM('raw data'!C145:L145)/SUM('raw data'!B145:L145),IF(C145=1,SUM('raw data'!D145:L145)/SUM('raw data'!C145:L145),IF(C145=2,SUM('raw data'!E145:L145)/SUM('raw data'!D145:L145),IF(C145=3,SUM('raw data'!F145:L145)/SUM('raw data'!E145:L145),IF(C145=4,SUM('raw data'!G145:L145)/SUM('raw data'!F145:L145,IF(C145=5,SUM('raw data'!H145:L145)/SUM('raw data'!G145:L145),IF(C145=6,SUM('raw data'!I145:L145)/SUM('raw data'!H145:L145),IF(C145=7,SUM('raw data'!J145:L145)/SUM('raw data'!I145:L145),IF(C145=8,SUM('raw data'!K145:L145)/SUM('raw data'!J145:L145),IF(C145=9,SUM('raw data'!L145:L145)/SUM('raw data'!K145:L145)))))))))))))</f>
        <v/>
      </c>
      <c r="I145" t="str">
        <f>IF(C145="","",IF(C145=0,SUM('raw data'!D145:L145)/SUM('raw data'!B145:L145),IF(C145=1,SUM('raw data'!E145:L145)/SUM('raw data'!C145:L145),IF(C145=2,SUM('raw data'!F145:L145)/SUM('raw data'!D145:L145),IF(C145=3,SUM('raw data'!G145:L145)/SUM('raw data'!E145:L145),IF(C145=4,SUM('raw data'!H145:L145)/SUM('raw data'!F145:L145,IF(C145=5,SUM('raw data'!I145:L145)/SUM('raw data'!G145:L145),IF(C145=6,SUM('raw data'!J145:L145)/SUM('raw data'!H145:L145),IF(C145=7,SUM('raw data'!K145:L145)/SUM('raw data'!I145:L145),IF(C145=8,SUM('raw data'!L145:L145)/SUM('raw data'!J145:L145),)))))))))))</f>
        <v/>
      </c>
      <c r="K145" t="str">
        <f>IF(C145="","",IF(C145=0,SUM('raw data'!E145:L145)/SUM('raw data'!B145:L145),IF(C145=1,SUM('raw data'!F145:L145)/SUM('raw data'!C145:L145),IF(C145=2,SUM('raw data'!G145:L145)/SUM('raw data'!D145:L145),IF(C145=3,SUM('raw data'!H145:L145)/SUM('raw data'!E145:L145),IF(C145=4,SUM('raw data'!I145:L145)/SUM('raw data'!F145:L145,IF(C145=5,SUM('raw data'!J145:L145)/SUM('raw data'!G145:L145),IF(C145=6,SUM('raw data'!K145:L145)/SUM('raw data'!H145:L145),IF(C145=7,SUM('raw data'!L145:L145)/SUM('raw data'!I145:L145)))))))))))</f>
        <v/>
      </c>
      <c r="M145" t="str">
        <f>IF(C145="","",IF(C145=0,SUM('raw data'!F145:L145)/SUM('raw data'!B145:L145),IF(C145=1,SUM('raw data'!G145:L145)/SUM('raw data'!C145:L145),IF(C145=2,SUM('raw data'!H145:L145)/SUM('raw data'!D145:L145),IF(C145=3,SUM('raw data'!I145:L145)/SUM('raw data'!E145:L145),IF(C145=4,SUM('raw data'!J145:L145)/SUM('raw data'!F145:L145,IF(C145=5,SUM('raw data'!K145:L145)/SUM('raw data'!G145:L145),IF(C145=6,SUM('raw data'!L145:L145)/SUM('raw data'!H145:L145),)))))))))</f>
        <v/>
      </c>
      <c r="O145" t="str">
        <f>IF(C145="","",IF(C145=0,SUM('raw data'!G145:L145)/SUM('raw data'!B145:L145),IF(C145=1,SUM('raw data'!H145:L145)/SUM('raw data'!C145:L145),IF(C145=2,SUM('raw data'!I145:L145)/SUM('raw data'!D145:L145),IF(C145=3,SUM('raw data'!J145:L145)/SUM('raw data'!E145:L145),IF(C145=4,SUM('raw data'!K145:L145)/SUM('raw data'!F145:L145,IF(C145=5,SUM('raw data'!L145:L145)/SUM('raw data'!G145:L145)))))))))</f>
        <v/>
      </c>
      <c r="Q145" t="str">
        <f>IF(C145="","",IF(C145=0,SUM('raw data'!H145:L145)/SUM('raw data'!B145:L145),IF(C145=1,SUM('raw data'!I145:L145)/SUM('raw data'!C145:L145),IF(C145=2,SUM('raw data'!J145:L145)/SUM('raw data'!D145:L145),IF(C145=3,SUM('raw data'!K145:L145)/SUM('raw data'!E145:L145),IF(C145=4,SUM('raw data'!L145:L145)/SUM('raw data'!F145:L145,)))))))</f>
        <v/>
      </c>
      <c r="S145" t="str">
        <f>IF(C145="","",IF(C145=0,SUM('raw data'!I145:L145)/SUM('raw data'!B145:L145),IF(C145=1,SUM('raw data'!J145:L145)/SUM('raw data'!C145:L145),IF(C145=2,SUM('raw data'!K145:L145)/SUM('raw data'!D145:L145),IF(C145=3,SUM('raw data'!L145:L145)/SUM('raw data'!E145:L145))))))</f>
        <v/>
      </c>
      <c r="U145" t="str">
        <f>IF(C145="","",IF(C145=0,SUM('raw data'!J145:L145)/SUM('raw data'!B145:L145),IF(C145=1,SUM('raw data'!K145:L145)/SUM('raw data'!C145:L145),IF(C145=2,SUM('raw data'!L145:L145)/SUM('raw data'!D145:L145)))))</f>
        <v/>
      </c>
    </row>
    <row r="146" spans="3:21" x14ac:dyDescent="0.3">
      <c r="C146" s="24"/>
      <c r="D146" s="24"/>
      <c r="E146" s="24"/>
      <c r="G146" s="13" t="str">
        <f>IF(C146="","",IF(C146=0,SUM('raw data'!C146:L146)/SUM('raw data'!B146:L146),IF(C146=1,SUM('raw data'!D146:L146)/SUM('raw data'!C146:L146),IF(C146=2,SUM('raw data'!E146:L146)/SUM('raw data'!D146:L146),IF(C146=3,SUM('raw data'!F146:L146)/SUM('raw data'!E146:L146),IF(C146=4,SUM('raw data'!G146:L146)/SUM('raw data'!F146:L146,IF(C146=5,SUM('raw data'!H146:L146)/SUM('raw data'!G146:L146),IF(C146=6,SUM('raw data'!I146:L146)/SUM('raw data'!H146:L146),IF(C146=7,SUM('raw data'!J146:L146)/SUM('raw data'!I146:L146),IF(C146=8,SUM('raw data'!K146:L146)/SUM('raw data'!J146:L146),IF(C146=9,SUM('raw data'!L146:L146)/SUM('raw data'!K146:L146)))))))))))))</f>
        <v/>
      </c>
      <c r="I146" t="str">
        <f>IF(C146="","",IF(C146=0,SUM('raw data'!D146:L146)/SUM('raw data'!B146:L146),IF(C146=1,SUM('raw data'!E146:L146)/SUM('raw data'!C146:L146),IF(C146=2,SUM('raw data'!F146:L146)/SUM('raw data'!D146:L146),IF(C146=3,SUM('raw data'!G146:L146)/SUM('raw data'!E146:L146),IF(C146=4,SUM('raw data'!H146:L146)/SUM('raw data'!F146:L146,IF(C146=5,SUM('raw data'!I146:L146)/SUM('raw data'!G146:L146),IF(C146=6,SUM('raw data'!J146:L146)/SUM('raw data'!H146:L146),IF(C146=7,SUM('raw data'!K146:L146)/SUM('raw data'!I146:L146),IF(C146=8,SUM('raw data'!L146:L146)/SUM('raw data'!J146:L146),)))))))))))</f>
        <v/>
      </c>
      <c r="K146" t="str">
        <f>IF(C146="","",IF(C146=0,SUM('raw data'!E146:L146)/SUM('raw data'!B146:L146),IF(C146=1,SUM('raw data'!F146:L146)/SUM('raw data'!C146:L146),IF(C146=2,SUM('raw data'!G146:L146)/SUM('raw data'!D146:L146),IF(C146=3,SUM('raw data'!H146:L146)/SUM('raw data'!E146:L146),IF(C146=4,SUM('raw data'!I146:L146)/SUM('raw data'!F146:L146,IF(C146=5,SUM('raw data'!J146:L146)/SUM('raw data'!G146:L146),IF(C146=6,SUM('raw data'!K146:L146)/SUM('raw data'!H146:L146),IF(C146=7,SUM('raw data'!L146:L146)/SUM('raw data'!I146:L146)))))))))))</f>
        <v/>
      </c>
      <c r="M146" t="str">
        <f>IF(C146="","",IF(C146=0,SUM('raw data'!F146:L146)/SUM('raw data'!B146:L146),IF(C146=1,SUM('raw data'!G146:L146)/SUM('raw data'!C146:L146),IF(C146=2,SUM('raw data'!H146:L146)/SUM('raw data'!D146:L146),IF(C146=3,SUM('raw data'!I146:L146)/SUM('raw data'!E146:L146),IF(C146=4,SUM('raw data'!J146:L146)/SUM('raw data'!F146:L146,IF(C146=5,SUM('raw data'!K146:L146)/SUM('raw data'!G146:L146),IF(C146=6,SUM('raw data'!L146:L146)/SUM('raw data'!H146:L146),)))))))))</f>
        <v/>
      </c>
      <c r="O146" t="str">
        <f>IF(C146="","",IF(C146=0,SUM('raw data'!G146:L146)/SUM('raw data'!B146:L146),IF(C146=1,SUM('raw data'!H146:L146)/SUM('raw data'!C146:L146),IF(C146=2,SUM('raw data'!I146:L146)/SUM('raw data'!D146:L146),IF(C146=3,SUM('raw data'!J146:L146)/SUM('raw data'!E146:L146),IF(C146=4,SUM('raw data'!K146:L146)/SUM('raw data'!F146:L146,IF(C146=5,SUM('raw data'!L146:L146)/SUM('raw data'!G146:L146)))))))))</f>
        <v/>
      </c>
      <c r="Q146" t="str">
        <f>IF(C146="","",IF(C146=0,SUM('raw data'!H146:L146)/SUM('raw data'!B146:L146),IF(C146=1,SUM('raw data'!I146:L146)/SUM('raw data'!C146:L146),IF(C146=2,SUM('raw data'!J146:L146)/SUM('raw data'!D146:L146),IF(C146=3,SUM('raw data'!K146:L146)/SUM('raw data'!E146:L146),IF(C146=4,SUM('raw data'!L146:L146)/SUM('raw data'!F146:L146,)))))))</f>
        <v/>
      </c>
      <c r="S146" t="str">
        <f>IF(C146="","",IF(C146=0,SUM('raw data'!I146:L146)/SUM('raw data'!B146:L146),IF(C146=1,SUM('raw data'!J146:L146)/SUM('raw data'!C146:L146),IF(C146=2,SUM('raw data'!K146:L146)/SUM('raw data'!D146:L146),IF(C146=3,SUM('raw data'!L146:L146)/SUM('raw data'!E146:L146))))))</f>
        <v/>
      </c>
      <c r="U146" t="str">
        <f>IF(C146="","",IF(C146=0,SUM('raw data'!J146:L146)/SUM('raw data'!B146:L146),IF(C146=1,SUM('raw data'!K146:L146)/SUM('raw data'!C146:L146),IF(C146=2,SUM('raw data'!L146:L146)/SUM('raw data'!D146:L146)))))</f>
        <v/>
      </c>
    </row>
    <row r="147" spans="3:21" x14ac:dyDescent="0.3">
      <c r="C147" s="24"/>
      <c r="D147" s="24"/>
      <c r="E147" s="24"/>
      <c r="G147" s="13" t="str">
        <f>IF(C147="","",IF(C147=0,SUM('raw data'!C147:L147)/SUM('raw data'!B147:L147),IF(C147=1,SUM('raw data'!D147:L147)/SUM('raw data'!C147:L147),IF(C147=2,SUM('raw data'!E147:L147)/SUM('raw data'!D147:L147),IF(C147=3,SUM('raw data'!F147:L147)/SUM('raw data'!E147:L147),IF(C147=4,SUM('raw data'!G147:L147)/SUM('raw data'!F147:L147,IF(C147=5,SUM('raw data'!H147:L147)/SUM('raw data'!G147:L147),IF(C147=6,SUM('raw data'!I147:L147)/SUM('raw data'!H147:L147),IF(C147=7,SUM('raw data'!J147:L147)/SUM('raw data'!I147:L147),IF(C147=8,SUM('raw data'!K147:L147)/SUM('raw data'!J147:L147),IF(C147=9,SUM('raw data'!L147:L147)/SUM('raw data'!K147:L147)))))))))))))</f>
        <v/>
      </c>
      <c r="I147" t="str">
        <f>IF(C147="","",IF(C147=0,SUM('raw data'!D147:L147)/SUM('raw data'!B147:L147),IF(C147=1,SUM('raw data'!E147:L147)/SUM('raw data'!C147:L147),IF(C147=2,SUM('raw data'!F147:L147)/SUM('raw data'!D147:L147),IF(C147=3,SUM('raw data'!G147:L147)/SUM('raw data'!E147:L147),IF(C147=4,SUM('raw data'!H147:L147)/SUM('raw data'!F147:L147,IF(C147=5,SUM('raw data'!I147:L147)/SUM('raw data'!G147:L147),IF(C147=6,SUM('raw data'!J147:L147)/SUM('raw data'!H147:L147),IF(C147=7,SUM('raw data'!K147:L147)/SUM('raw data'!I147:L147),IF(C147=8,SUM('raw data'!L147:L147)/SUM('raw data'!J147:L147),)))))))))))</f>
        <v/>
      </c>
      <c r="K147" t="str">
        <f>IF(C147="","",IF(C147=0,SUM('raw data'!E147:L147)/SUM('raw data'!B147:L147),IF(C147=1,SUM('raw data'!F147:L147)/SUM('raw data'!C147:L147),IF(C147=2,SUM('raw data'!G147:L147)/SUM('raw data'!D147:L147),IF(C147=3,SUM('raw data'!H147:L147)/SUM('raw data'!E147:L147),IF(C147=4,SUM('raw data'!I147:L147)/SUM('raw data'!F147:L147,IF(C147=5,SUM('raw data'!J147:L147)/SUM('raw data'!G147:L147),IF(C147=6,SUM('raw data'!K147:L147)/SUM('raw data'!H147:L147),IF(C147=7,SUM('raw data'!L147:L147)/SUM('raw data'!I147:L147)))))))))))</f>
        <v/>
      </c>
      <c r="M147" t="str">
        <f>IF(C147="","",IF(C147=0,SUM('raw data'!F147:L147)/SUM('raw data'!B147:L147),IF(C147=1,SUM('raw data'!G147:L147)/SUM('raw data'!C147:L147),IF(C147=2,SUM('raw data'!H147:L147)/SUM('raw data'!D147:L147),IF(C147=3,SUM('raw data'!I147:L147)/SUM('raw data'!E147:L147),IF(C147=4,SUM('raw data'!J147:L147)/SUM('raw data'!F147:L147,IF(C147=5,SUM('raw data'!K147:L147)/SUM('raw data'!G147:L147),IF(C147=6,SUM('raw data'!L147:L147)/SUM('raw data'!H147:L147),)))))))))</f>
        <v/>
      </c>
      <c r="O147" t="str">
        <f>IF(C147="","",IF(C147=0,SUM('raw data'!G147:L147)/SUM('raw data'!B147:L147),IF(C147=1,SUM('raw data'!H147:L147)/SUM('raw data'!C147:L147),IF(C147=2,SUM('raw data'!I147:L147)/SUM('raw data'!D147:L147),IF(C147=3,SUM('raw data'!J147:L147)/SUM('raw data'!E147:L147),IF(C147=4,SUM('raw data'!K147:L147)/SUM('raw data'!F147:L147,IF(C147=5,SUM('raw data'!L147:L147)/SUM('raw data'!G147:L147)))))))))</f>
        <v/>
      </c>
      <c r="Q147" t="str">
        <f>IF(C147="","",IF(C147=0,SUM('raw data'!H147:L147)/SUM('raw data'!B147:L147),IF(C147=1,SUM('raw data'!I147:L147)/SUM('raw data'!C147:L147),IF(C147=2,SUM('raw data'!J147:L147)/SUM('raw data'!D147:L147),IF(C147=3,SUM('raw data'!K147:L147)/SUM('raw data'!E147:L147),IF(C147=4,SUM('raw data'!L147:L147)/SUM('raw data'!F147:L147,)))))))</f>
        <v/>
      </c>
      <c r="S147" t="str">
        <f>IF(C147="","",IF(C147=0,SUM('raw data'!I147:L147)/SUM('raw data'!B147:L147),IF(C147=1,SUM('raw data'!J147:L147)/SUM('raw data'!C147:L147),IF(C147=2,SUM('raw data'!K147:L147)/SUM('raw data'!D147:L147),IF(C147=3,SUM('raw data'!L147:L147)/SUM('raw data'!E147:L147))))))</f>
        <v/>
      </c>
      <c r="U147" t="str">
        <f>IF(C147="","",IF(C147=0,SUM('raw data'!J147:L147)/SUM('raw data'!B147:L147),IF(C147=1,SUM('raw data'!K147:L147)/SUM('raw data'!C147:L147),IF(C147=2,SUM('raw data'!L147:L147)/SUM('raw data'!D147:L147)))))</f>
        <v/>
      </c>
    </row>
    <row r="148" spans="3:21" x14ac:dyDescent="0.3">
      <c r="C148" s="24"/>
      <c r="D148" s="24"/>
      <c r="E148" s="24"/>
      <c r="G148" s="13" t="str">
        <f>IF(C148="","",IF(C148=0,SUM('raw data'!C148:L148)/SUM('raw data'!B148:L148),IF(C148=1,SUM('raw data'!D148:L148)/SUM('raw data'!C148:L148),IF(C148=2,SUM('raw data'!E148:L148)/SUM('raw data'!D148:L148),IF(C148=3,SUM('raw data'!F148:L148)/SUM('raw data'!E148:L148),IF(C148=4,SUM('raw data'!G148:L148)/SUM('raw data'!F148:L148,IF(C148=5,SUM('raw data'!H148:L148)/SUM('raw data'!G148:L148),IF(C148=6,SUM('raw data'!I148:L148)/SUM('raw data'!H148:L148),IF(C148=7,SUM('raw data'!J148:L148)/SUM('raw data'!I148:L148),IF(C148=8,SUM('raw data'!K148:L148)/SUM('raw data'!J148:L148),IF(C148=9,SUM('raw data'!L148:L148)/SUM('raw data'!K148:L148)))))))))))))</f>
        <v/>
      </c>
      <c r="I148" t="str">
        <f>IF(C148="","",IF(C148=0,SUM('raw data'!D148:L148)/SUM('raw data'!B148:L148),IF(C148=1,SUM('raw data'!E148:L148)/SUM('raw data'!C148:L148),IF(C148=2,SUM('raw data'!F148:L148)/SUM('raw data'!D148:L148),IF(C148=3,SUM('raw data'!G148:L148)/SUM('raw data'!E148:L148),IF(C148=4,SUM('raw data'!H148:L148)/SUM('raw data'!F148:L148,IF(C148=5,SUM('raw data'!I148:L148)/SUM('raw data'!G148:L148),IF(C148=6,SUM('raw data'!J148:L148)/SUM('raw data'!H148:L148),IF(C148=7,SUM('raw data'!K148:L148)/SUM('raw data'!I148:L148),IF(C148=8,SUM('raw data'!L148:L148)/SUM('raw data'!J148:L148),)))))))))))</f>
        <v/>
      </c>
      <c r="K148" t="str">
        <f>IF(C148="","",IF(C148=0,SUM('raw data'!E148:L148)/SUM('raw data'!B148:L148),IF(C148=1,SUM('raw data'!F148:L148)/SUM('raw data'!C148:L148),IF(C148=2,SUM('raw data'!G148:L148)/SUM('raw data'!D148:L148),IF(C148=3,SUM('raw data'!H148:L148)/SUM('raw data'!E148:L148),IF(C148=4,SUM('raw data'!I148:L148)/SUM('raw data'!F148:L148,IF(C148=5,SUM('raw data'!J148:L148)/SUM('raw data'!G148:L148),IF(C148=6,SUM('raw data'!K148:L148)/SUM('raw data'!H148:L148),IF(C148=7,SUM('raw data'!L148:L148)/SUM('raw data'!I148:L148)))))))))))</f>
        <v/>
      </c>
      <c r="M148" t="str">
        <f>IF(C148="","",IF(C148=0,SUM('raw data'!F148:L148)/SUM('raw data'!B148:L148),IF(C148=1,SUM('raw data'!G148:L148)/SUM('raw data'!C148:L148),IF(C148=2,SUM('raw data'!H148:L148)/SUM('raw data'!D148:L148),IF(C148=3,SUM('raw data'!I148:L148)/SUM('raw data'!E148:L148),IF(C148=4,SUM('raw data'!J148:L148)/SUM('raw data'!F148:L148,IF(C148=5,SUM('raw data'!K148:L148)/SUM('raw data'!G148:L148),IF(C148=6,SUM('raw data'!L148:L148)/SUM('raw data'!H148:L148),)))))))))</f>
        <v/>
      </c>
      <c r="O148" t="str">
        <f>IF(C148="","",IF(C148=0,SUM('raw data'!G148:L148)/SUM('raw data'!B148:L148),IF(C148=1,SUM('raw data'!H148:L148)/SUM('raw data'!C148:L148),IF(C148=2,SUM('raw data'!I148:L148)/SUM('raw data'!D148:L148),IF(C148=3,SUM('raw data'!J148:L148)/SUM('raw data'!E148:L148),IF(C148=4,SUM('raw data'!K148:L148)/SUM('raw data'!F148:L148,IF(C148=5,SUM('raw data'!L148:L148)/SUM('raw data'!G148:L148)))))))))</f>
        <v/>
      </c>
      <c r="Q148" t="str">
        <f>IF(C148="","",IF(C148=0,SUM('raw data'!H148:L148)/SUM('raw data'!B148:L148),IF(C148=1,SUM('raw data'!I148:L148)/SUM('raw data'!C148:L148),IF(C148=2,SUM('raw data'!J148:L148)/SUM('raw data'!D148:L148),IF(C148=3,SUM('raw data'!K148:L148)/SUM('raw data'!E148:L148),IF(C148=4,SUM('raw data'!L148:L148)/SUM('raw data'!F148:L148,)))))))</f>
        <v/>
      </c>
      <c r="S148" t="str">
        <f>IF(C148="","",IF(C148=0,SUM('raw data'!I148:L148)/SUM('raw data'!B148:L148),IF(C148=1,SUM('raw data'!J148:L148)/SUM('raw data'!C148:L148),IF(C148=2,SUM('raw data'!K148:L148)/SUM('raw data'!D148:L148),IF(C148=3,SUM('raw data'!L148:L148)/SUM('raw data'!E148:L148))))))</f>
        <v/>
      </c>
      <c r="U148" t="str">
        <f>IF(C148="","",IF(C148=0,SUM('raw data'!J148:L148)/SUM('raw data'!B148:L148),IF(C148=1,SUM('raw data'!K148:L148)/SUM('raw data'!C148:L148),IF(C148=2,SUM('raw data'!L148:L148)/SUM('raw data'!D148:L148)))))</f>
        <v/>
      </c>
    </row>
    <row r="149" spans="3:21" x14ac:dyDescent="0.3">
      <c r="C149" s="24"/>
      <c r="D149" s="24"/>
      <c r="E149" s="24"/>
      <c r="G149" s="13" t="str">
        <f>IF(C149="","",IF(C149=0,SUM('raw data'!C149:L149)/SUM('raw data'!B149:L149),IF(C149=1,SUM('raw data'!D149:L149)/SUM('raw data'!C149:L149),IF(C149=2,SUM('raw data'!E149:L149)/SUM('raw data'!D149:L149),IF(C149=3,SUM('raw data'!F149:L149)/SUM('raw data'!E149:L149),IF(C149=4,SUM('raw data'!G149:L149)/SUM('raw data'!F149:L149,IF(C149=5,SUM('raw data'!H149:L149)/SUM('raw data'!G149:L149),IF(C149=6,SUM('raw data'!I149:L149)/SUM('raw data'!H149:L149),IF(C149=7,SUM('raw data'!J149:L149)/SUM('raw data'!I149:L149),IF(C149=8,SUM('raw data'!K149:L149)/SUM('raw data'!J149:L149),IF(C149=9,SUM('raw data'!L149:L149)/SUM('raw data'!K149:L149)))))))))))))</f>
        <v/>
      </c>
      <c r="I149" t="str">
        <f>IF(C149="","",IF(C149=0,SUM('raw data'!D149:L149)/SUM('raw data'!B149:L149),IF(C149=1,SUM('raw data'!E149:L149)/SUM('raw data'!C149:L149),IF(C149=2,SUM('raw data'!F149:L149)/SUM('raw data'!D149:L149),IF(C149=3,SUM('raw data'!G149:L149)/SUM('raw data'!E149:L149),IF(C149=4,SUM('raw data'!H149:L149)/SUM('raw data'!F149:L149,IF(C149=5,SUM('raw data'!I149:L149)/SUM('raw data'!G149:L149),IF(C149=6,SUM('raw data'!J149:L149)/SUM('raw data'!H149:L149),IF(C149=7,SUM('raw data'!K149:L149)/SUM('raw data'!I149:L149),IF(C149=8,SUM('raw data'!L149:L149)/SUM('raw data'!J149:L149),)))))))))))</f>
        <v/>
      </c>
      <c r="K149" t="str">
        <f>IF(C149="","",IF(C149=0,SUM('raw data'!E149:L149)/SUM('raw data'!B149:L149),IF(C149=1,SUM('raw data'!F149:L149)/SUM('raw data'!C149:L149),IF(C149=2,SUM('raw data'!G149:L149)/SUM('raw data'!D149:L149),IF(C149=3,SUM('raw data'!H149:L149)/SUM('raw data'!E149:L149),IF(C149=4,SUM('raw data'!I149:L149)/SUM('raw data'!F149:L149,IF(C149=5,SUM('raw data'!J149:L149)/SUM('raw data'!G149:L149),IF(C149=6,SUM('raw data'!K149:L149)/SUM('raw data'!H149:L149),IF(C149=7,SUM('raw data'!L149:L149)/SUM('raw data'!I149:L149)))))))))))</f>
        <v/>
      </c>
      <c r="M149" t="str">
        <f>IF(C149="","",IF(C149=0,SUM('raw data'!F149:L149)/SUM('raw data'!B149:L149),IF(C149=1,SUM('raw data'!G149:L149)/SUM('raw data'!C149:L149),IF(C149=2,SUM('raw data'!H149:L149)/SUM('raw data'!D149:L149),IF(C149=3,SUM('raw data'!I149:L149)/SUM('raw data'!E149:L149),IF(C149=4,SUM('raw data'!J149:L149)/SUM('raw data'!F149:L149,IF(C149=5,SUM('raw data'!K149:L149)/SUM('raw data'!G149:L149),IF(C149=6,SUM('raw data'!L149:L149)/SUM('raw data'!H149:L149),)))))))))</f>
        <v/>
      </c>
      <c r="O149" t="str">
        <f>IF(C149="","",IF(C149=0,SUM('raw data'!G149:L149)/SUM('raw data'!B149:L149),IF(C149=1,SUM('raw data'!H149:L149)/SUM('raw data'!C149:L149),IF(C149=2,SUM('raw data'!I149:L149)/SUM('raw data'!D149:L149),IF(C149=3,SUM('raw data'!J149:L149)/SUM('raw data'!E149:L149),IF(C149=4,SUM('raw data'!K149:L149)/SUM('raw data'!F149:L149,IF(C149=5,SUM('raw data'!L149:L149)/SUM('raw data'!G149:L149)))))))))</f>
        <v/>
      </c>
      <c r="Q149" t="str">
        <f>IF(C149="","",IF(C149=0,SUM('raw data'!H149:L149)/SUM('raw data'!B149:L149),IF(C149=1,SUM('raw data'!I149:L149)/SUM('raw data'!C149:L149),IF(C149=2,SUM('raw data'!J149:L149)/SUM('raw data'!D149:L149),IF(C149=3,SUM('raw data'!K149:L149)/SUM('raw data'!E149:L149),IF(C149=4,SUM('raw data'!L149:L149)/SUM('raw data'!F149:L149,)))))))</f>
        <v/>
      </c>
      <c r="S149" t="str">
        <f>IF(C149="","",IF(C149=0,SUM('raw data'!I149:L149)/SUM('raw data'!B149:L149),IF(C149=1,SUM('raw data'!J149:L149)/SUM('raw data'!C149:L149),IF(C149=2,SUM('raw data'!K149:L149)/SUM('raw data'!D149:L149),IF(C149=3,SUM('raw data'!L149:L149)/SUM('raw data'!E149:L149))))))</f>
        <v/>
      </c>
      <c r="U149" t="str">
        <f>IF(C149="","",IF(C149=0,SUM('raw data'!J149:L149)/SUM('raw data'!B149:L149),IF(C149=1,SUM('raw data'!K149:L149)/SUM('raw data'!C149:L149),IF(C149=2,SUM('raw data'!L149:L149)/SUM('raw data'!D149:L149)))))</f>
        <v/>
      </c>
    </row>
    <row r="150" spans="3:21" x14ac:dyDescent="0.3">
      <c r="C150" s="24"/>
      <c r="D150" s="24"/>
      <c r="E150" s="24"/>
      <c r="G150" s="13" t="str">
        <f>IF(C150="","",IF(C150=0,SUM('raw data'!C150:L150)/SUM('raw data'!B150:L150),IF(C150=1,SUM('raw data'!D150:L150)/SUM('raw data'!C150:L150),IF(C150=2,SUM('raw data'!E150:L150)/SUM('raw data'!D150:L150),IF(C150=3,SUM('raw data'!F150:L150)/SUM('raw data'!E150:L150),IF(C150=4,SUM('raw data'!G150:L150)/SUM('raw data'!F150:L150,IF(C150=5,SUM('raw data'!H150:L150)/SUM('raw data'!G150:L150),IF(C150=6,SUM('raw data'!I150:L150)/SUM('raw data'!H150:L150),IF(C150=7,SUM('raw data'!J150:L150)/SUM('raw data'!I150:L150),IF(C150=8,SUM('raw data'!K150:L150)/SUM('raw data'!J150:L150),IF(C150=9,SUM('raw data'!L150:L150)/SUM('raw data'!K150:L150)))))))))))))</f>
        <v/>
      </c>
      <c r="I150" t="str">
        <f>IF(C150="","",IF(C150=0,SUM('raw data'!D150:L150)/SUM('raw data'!B150:L150),IF(C150=1,SUM('raw data'!E150:L150)/SUM('raw data'!C150:L150),IF(C150=2,SUM('raw data'!F150:L150)/SUM('raw data'!D150:L150),IF(C150=3,SUM('raw data'!G150:L150)/SUM('raw data'!E150:L150),IF(C150=4,SUM('raw data'!H150:L150)/SUM('raw data'!F150:L150,IF(C150=5,SUM('raw data'!I150:L150)/SUM('raw data'!G150:L150),IF(C150=6,SUM('raw data'!J150:L150)/SUM('raw data'!H150:L150),IF(C150=7,SUM('raw data'!K150:L150)/SUM('raw data'!I150:L150),IF(C150=8,SUM('raw data'!L150:L150)/SUM('raw data'!J150:L150),)))))))))))</f>
        <v/>
      </c>
      <c r="K150" t="str">
        <f>IF(C150="","",IF(C150=0,SUM('raw data'!E150:L150)/SUM('raw data'!B150:L150),IF(C150=1,SUM('raw data'!F150:L150)/SUM('raw data'!C150:L150),IF(C150=2,SUM('raw data'!G150:L150)/SUM('raw data'!D150:L150),IF(C150=3,SUM('raw data'!H150:L150)/SUM('raw data'!E150:L150),IF(C150=4,SUM('raw data'!I150:L150)/SUM('raw data'!F150:L150,IF(C150=5,SUM('raw data'!J150:L150)/SUM('raw data'!G150:L150),IF(C150=6,SUM('raw data'!K150:L150)/SUM('raw data'!H150:L150),IF(C150=7,SUM('raw data'!L150:L150)/SUM('raw data'!I150:L150)))))))))))</f>
        <v/>
      </c>
      <c r="M150" t="str">
        <f>IF(C150="","",IF(C150=0,SUM('raw data'!F150:L150)/SUM('raw data'!B150:L150),IF(C150=1,SUM('raw data'!G150:L150)/SUM('raw data'!C150:L150),IF(C150=2,SUM('raw data'!H150:L150)/SUM('raw data'!D150:L150),IF(C150=3,SUM('raw data'!I150:L150)/SUM('raw data'!E150:L150),IF(C150=4,SUM('raw data'!J150:L150)/SUM('raw data'!F150:L150,IF(C150=5,SUM('raw data'!K150:L150)/SUM('raw data'!G150:L150),IF(C150=6,SUM('raw data'!L150:L150)/SUM('raw data'!H150:L150),)))))))))</f>
        <v/>
      </c>
      <c r="O150" t="str">
        <f>IF(C150="","",IF(C150=0,SUM('raw data'!G150:L150)/SUM('raw data'!B150:L150),IF(C150=1,SUM('raw data'!H150:L150)/SUM('raw data'!C150:L150),IF(C150=2,SUM('raw data'!I150:L150)/SUM('raw data'!D150:L150),IF(C150=3,SUM('raw data'!J150:L150)/SUM('raw data'!E150:L150),IF(C150=4,SUM('raw data'!K150:L150)/SUM('raw data'!F150:L150,IF(C150=5,SUM('raw data'!L150:L150)/SUM('raw data'!G150:L150)))))))))</f>
        <v/>
      </c>
      <c r="Q150" t="str">
        <f>IF(C150="","",IF(C150=0,SUM('raw data'!H150:L150)/SUM('raw data'!B150:L150),IF(C150=1,SUM('raw data'!I150:L150)/SUM('raw data'!C150:L150),IF(C150=2,SUM('raw data'!J150:L150)/SUM('raw data'!D150:L150),IF(C150=3,SUM('raw data'!K150:L150)/SUM('raw data'!E150:L150),IF(C150=4,SUM('raw data'!L150:L150)/SUM('raw data'!F150:L150,)))))))</f>
        <v/>
      </c>
      <c r="S150" t="str">
        <f>IF(C150="","",IF(C150=0,SUM('raw data'!I150:L150)/SUM('raw data'!B150:L150),IF(C150=1,SUM('raw data'!J150:L150)/SUM('raw data'!C150:L150),IF(C150=2,SUM('raw data'!K150:L150)/SUM('raw data'!D150:L150),IF(C150=3,SUM('raw data'!L150:L150)/SUM('raw data'!E150:L150))))))</f>
        <v/>
      </c>
      <c r="U150" t="str">
        <f>IF(C150="","",IF(C150=0,SUM('raw data'!J150:L150)/SUM('raw data'!B150:L150),IF(C150=1,SUM('raw data'!K150:L150)/SUM('raw data'!C150:L150),IF(C150=2,SUM('raw data'!L150:L150)/SUM('raw data'!D150:L150)))))</f>
        <v/>
      </c>
    </row>
    <row r="151" spans="3:21" x14ac:dyDescent="0.3">
      <c r="C151" s="24"/>
      <c r="D151" s="24"/>
      <c r="E151" s="24"/>
      <c r="G151" s="13" t="str">
        <f>IF(C151="","",IF(C151=0,SUM('raw data'!C151:L151)/SUM('raw data'!B151:L151),IF(C151=1,SUM('raw data'!D151:L151)/SUM('raw data'!C151:L151),IF(C151=2,SUM('raw data'!E151:L151)/SUM('raw data'!D151:L151),IF(C151=3,SUM('raw data'!F151:L151)/SUM('raw data'!E151:L151),IF(C151=4,SUM('raw data'!G151:L151)/SUM('raw data'!F151:L151,IF(C151=5,SUM('raw data'!H151:L151)/SUM('raw data'!G151:L151),IF(C151=6,SUM('raw data'!I151:L151)/SUM('raw data'!H151:L151),IF(C151=7,SUM('raw data'!J151:L151)/SUM('raw data'!I151:L151),IF(C151=8,SUM('raw data'!K151:L151)/SUM('raw data'!J151:L151),IF(C151=9,SUM('raw data'!L151:L151)/SUM('raw data'!K151:L151)))))))))))))</f>
        <v/>
      </c>
      <c r="I151" t="str">
        <f>IF(C151="","",IF(C151=0,SUM('raw data'!D151:L151)/SUM('raw data'!B151:L151),IF(C151=1,SUM('raw data'!E151:L151)/SUM('raw data'!C151:L151),IF(C151=2,SUM('raw data'!F151:L151)/SUM('raw data'!D151:L151),IF(C151=3,SUM('raw data'!G151:L151)/SUM('raw data'!E151:L151),IF(C151=4,SUM('raw data'!H151:L151)/SUM('raw data'!F151:L151,IF(C151=5,SUM('raw data'!I151:L151)/SUM('raw data'!G151:L151),IF(C151=6,SUM('raw data'!J151:L151)/SUM('raw data'!H151:L151),IF(C151=7,SUM('raw data'!K151:L151)/SUM('raw data'!I151:L151),IF(C151=8,SUM('raw data'!L151:L151)/SUM('raw data'!J151:L151),)))))))))))</f>
        <v/>
      </c>
      <c r="K151" t="str">
        <f>IF(C151="","",IF(C151=0,SUM('raw data'!E151:L151)/SUM('raw data'!B151:L151),IF(C151=1,SUM('raw data'!F151:L151)/SUM('raw data'!C151:L151),IF(C151=2,SUM('raw data'!G151:L151)/SUM('raw data'!D151:L151),IF(C151=3,SUM('raw data'!H151:L151)/SUM('raw data'!E151:L151),IF(C151=4,SUM('raw data'!I151:L151)/SUM('raw data'!F151:L151,IF(C151=5,SUM('raw data'!J151:L151)/SUM('raw data'!G151:L151),IF(C151=6,SUM('raw data'!K151:L151)/SUM('raw data'!H151:L151),IF(C151=7,SUM('raw data'!L151:L151)/SUM('raw data'!I151:L151)))))))))))</f>
        <v/>
      </c>
      <c r="M151" t="str">
        <f>IF(C151="","",IF(C151=0,SUM('raw data'!F151:L151)/SUM('raw data'!B151:L151),IF(C151=1,SUM('raw data'!G151:L151)/SUM('raw data'!C151:L151),IF(C151=2,SUM('raw data'!H151:L151)/SUM('raw data'!D151:L151),IF(C151=3,SUM('raw data'!I151:L151)/SUM('raw data'!E151:L151),IF(C151=4,SUM('raw data'!J151:L151)/SUM('raw data'!F151:L151,IF(C151=5,SUM('raw data'!K151:L151)/SUM('raw data'!G151:L151),IF(C151=6,SUM('raw data'!L151:L151)/SUM('raw data'!H151:L151),)))))))))</f>
        <v/>
      </c>
      <c r="O151" t="str">
        <f>IF(C151="","",IF(C151=0,SUM('raw data'!G151:L151)/SUM('raw data'!B151:L151),IF(C151=1,SUM('raw data'!H151:L151)/SUM('raw data'!C151:L151),IF(C151=2,SUM('raw data'!I151:L151)/SUM('raw data'!D151:L151),IF(C151=3,SUM('raw data'!J151:L151)/SUM('raw data'!E151:L151),IF(C151=4,SUM('raw data'!K151:L151)/SUM('raw data'!F151:L151,IF(C151=5,SUM('raw data'!L151:L151)/SUM('raw data'!G151:L151)))))))))</f>
        <v/>
      </c>
      <c r="Q151" t="str">
        <f>IF(C151="","",IF(C151=0,SUM('raw data'!H151:L151)/SUM('raw data'!B151:L151),IF(C151=1,SUM('raw data'!I151:L151)/SUM('raw data'!C151:L151),IF(C151=2,SUM('raw data'!J151:L151)/SUM('raw data'!D151:L151),IF(C151=3,SUM('raw data'!K151:L151)/SUM('raw data'!E151:L151),IF(C151=4,SUM('raw data'!L151:L151)/SUM('raw data'!F151:L151,)))))))</f>
        <v/>
      </c>
      <c r="S151" t="str">
        <f>IF(C151="","",IF(C151=0,SUM('raw data'!I151:L151)/SUM('raw data'!B151:L151),IF(C151=1,SUM('raw data'!J151:L151)/SUM('raw data'!C151:L151),IF(C151=2,SUM('raw data'!K151:L151)/SUM('raw data'!D151:L151),IF(C151=3,SUM('raw data'!L151:L151)/SUM('raw data'!E151:L151))))))</f>
        <v/>
      </c>
      <c r="U151" t="str">
        <f>IF(C151="","",IF(C151=0,SUM('raw data'!J151:L151)/SUM('raw data'!B151:L151),IF(C151=1,SUM('raw data'!K151:L151)/SUM('raw data'!C151:L151),IF(C151=2,SUM('raw data'!L151:L151)/SUM('raw data'!D151:L151)))))</f>
        <v/>
      </c>
    </row>
    <row r="152" spans="3:21" x14ac:dyDescent="0.3">
      <c r="C152" s="24"/>
      <c r="D152" s="24"/>
      <c r="E152" s="24"/>
      <c r="G152" s="13" t="str">
        <f>IF(C152="","",IF(C152=0,SUM('raw data'!C152:L152)/SUM('raw data'!B152:L152),IF(C152=1,SUM('raw data'!D152:L152)/SUM('raw data'!C152:L152),IF(C152=2,SUM('raw data'!E152:L152)/SUM('raw data'!D152:L152),IF(C152=3,SUM('raw data'!F152:L152)/SUM('raw data'!E152:L152),IF(C152=4,SUM('raw data'!G152:L152)/SUM('raw data'!F152:L152,IF(C152=5,SUM('raw data'!H152:L152)/SUM('raw data'!G152:L152),IF(C152=6,SUM('raw data'!I152:L152)/SUM('raw data'!H152:L152),IF(C152=7,SUM('raw data'!J152:L152)/SUM('raw data'!I152:L152),IF(C152=8,SUM('raw data'!K152:L152)/SUM('raw data'!J152:L152),IF(C152=9,SUM('raw data'!L152:L152)/SUM('raw data'!K152:L152)))))))))))))</f>
        <v/>
      </c>
      <c r="I152" t="str">
        <f>IF(C152="","",IF(C152=0,SUM('raw data'!D152:L152)/SUM('raw data'!B152:L152),IF(C152=1,SUM('raw data'!E152:L152)/SUM('raw data'!C152:L152),IF(C152=2,SUM('raw data'!F152:L152)/SUM('raw data'!D152:L152),IF(C152=3,SUM('raw data'!G152:L152)/SUM('raw data'!E152:L152),IF(C152=4,SUM('raw data'!H152:L152)/SUM('raw data'!F152:L152,IF(C152=5,SUM('raw data'!I152:L152)/SUM('raw data'!G152:L152),IF(C152=6,SUM('raw data'!J152:L152)/SUM('raw data'!H152:L152),IF(C152=7,SUM('raw data'!K152:L152)/SUM('raw data'!I152:L152),IF(C152=8,SUM('raw data'!L152:L152)/SUM('raw data'!J152:L152),)))))))))))</f>
        <v/>
      </c>
      <c r="K152" t="str">
        <f>IF(C152="","",IF(C152=0,SUM('raw data'!E152:L152)/SUM('raw data'!B152:L152),IF(C152=1,SUM('raw data'!F152:L152)/SUM('raw data'!C152:L152),IF(C152=2,SUM('raw data'!G152:L152)/SUM('raw data'!D152:L152),IF(C152=3,SUM('raw data'!H152:L152)/SUM('raw data'!E152:L152),IF(C152=4,SUM('raw data'!I152:L152)/SUM('raw data'!F152:L152,IF(C152=5,SUM('raw data'!J152:L152)/SUM('raw data'!G152:L152),IF(C152=6,SUM('raw data'!K152:L152)/SUM('raw data'!H152:L152),IF(C152=7,SUM('raw data'!L152:L152)/SUM('raw data'!I152:L152)))))))))))</f>
        <v/>
      </c>
      <c r="M152" t="str">
        <f>IF(C152="","",IF(C152=0,SUM('raw data'!F152:L152)/SUM('raw data'!B152:L152),IF(C152=1,SUM('raw data'!G152:L152)/SUM('raw data'!C152:L152),IF(C152=2,SUM('raw data'!H152:L152)/SUM('raw data'!D152:L152),IF(C152=3,SUM('raw data'!I152:L152)/SUM('raw data'!E152:L152),IF(C152=4,SUM('raw data'!J152:L152)/SUM('raw data'!F152:L152,IF(C152=5,SUM('raw data'!K152:L152)/SUM('raw data'!G152:L152),IF(C152=6,SUM('raw data'!L152:L152)/SUM('raw data'!H152:L152),)))))))))</f>
        <v/>
      </c>
      <c r="O152" t="str">
        <f>IF(C152="","",IF(C152=0,SUM('raw data'!G152:L152)/SUM('raw data'!B152:L152),IF(C152=1,SUM('raw data'!H152:L152)/SUM('raw data'!C152:L152),IF(C152=2,SUM('raw data'!I152:L152)/SUM('raw data'!D152:L152),IF(C152=3,SUM('raw data'!J152:L152)/SUM('raw data'!E152:L152),IF(C152=4,SUM('raw data'!K152:L152)/SUM('raw data'!F152:L152,IF(C152=5,SUM('raw data'!L152:L152)/SUM('raw data'!G152:L152)))))))))</f>
        <v/>
      </c>
      <c r="Q152" t="str">
        <f>IF(C152="","",IF(C152=0,SUM('raw data'!H152:L152)/SUM('raw data'!B152:L152),IF(C152=1,SUM('raw data'!I152:L152)/SUM('raw data'!C152:L152),IF(C152=2,SUM('raw data'!J152:L152)/SUM('raw data'!D152:L152),IF(C152=3,SUM('raw data'!K152:L152)/SUM('raw data'!E152:L152),IF(C152=4,SUM('raw data'!L152:L152)/SUM('raw data'!F152:L152,)))))))</f>
        <v/>
      </c>
      <c r="S152" t="str">
        <f>IF(C152="","",IF(C152=0,SUM('raw data'!I152:L152)/SUM('raw data'!B152:L152),IF(C152=1,SUM('raw data'!J152:L152)/SUM('raw data'!C152:L152),IF(C152=2,SUM('raw data'!K152:L152)/SUM('raw data'!D152:L152),IF(C152=3,SUM('raw data'!L152:L152)/SUM('raw data'!E152:L152))))))</f>
        <v/>
      </c>
      <c r="U152" t="str">
        <f>IF(C152="","",IF(C152=0,SUM('raw data'!J152:L152)/SUM('raw data'!B152:L152),IF(C152=1,SUM('raw data'!K152:L152)/SUM('raw data'!C152:L152),IF(C152=2,SUM('raw data'!L152:L152)/SUM('raw data'!D152:L152)))))</f>
        <v/>
      </c>
    </row>
    <row r="153" spans="3:21" x14ac:dyDescent="0.3">
      <c r="C153" s="24"/>
      <c r="D153" s="24"/>
      <c r="E153" s="24"/>
      <c r="G153" s="13" t="str">
        <f>IF(C153="","",IF(C153=0,SUM('raw data'!C153:L153)/SUM('raw data'!B153:L153),IF(C153=1,SUM('raw data'!D153:L153)/SUM('raw data'!C153:L153),IF(C153=2,SUM('raw data'!E153:L153)/SUM('raw data'!D153:L153),IF(C153=3,SUM('raw data'!F153:L153)/SUM('raw data'!E153:L153),IF(C153=4,SUM('raw data'!G153:L153)/SUM('raw data'!F153:L153,IF(C153=5,SUM('raw data'!H153:L153)/SUM('raw data'!G153:L153),IF(C153=6,SUM('raw data'!I153:L153)/SUM('raw data'!H153:L153),IF(C153=7,SUM('raw data'!J153:L153)/SUM('raw data'!I153:L153),IF(C153=8,SUM('raw data'!K153:L153)/SUM('raw data'!J153:L153),IF(C153=9,SUM('raw data'!L153:L153)/SUM('raw data'!K153:L153)))))))))))))</f>
        <v/>
      </c>
      <c r="I153" t="str">
        <f>IF(C153="","",IF(C153=0,SUM('raw data'!D153:L153)/SUM('raw data'!B153:L153),IF(C153=1,SUM('raw data'!E153:L153)/SUM('raw data'!C153:L153),IF(C153=2,SUM('raw data'!F153:L153)/SUM('raw data'!D153:L153),IF(C153=3,SUM('raw data'!G153:L153)/SUM('raw data'!E153:L153),IF(C153=4,SUM('raw data'!H153:L153)/SUM('raw data'!F153:L153,IF(C153=5,SUM('raw data'!I153:L153)/SUM('raw data'!G153:L153),IF(C153=6,SUM('raw data'!J153:L153)/SUM('raw data'!H153:L153),IF(C153=7,SUM('raw data'!K153:L153)/SUM('raw data'!I153:L153),IF(C153=8,SUM('raw data'!L153:L153)/SUM('raw data'!J153:L153),)))))))))))</f>
        <v/>
      </c>
      <c r="K153" t="str">
        <f>IF(C153="","",IF(C153=0,SUM('raw data'!E153:L153)/SUM('raw data'!B153:L153),IF(C153=1,SUM('raw data'!F153:L153)/SUM('raw data'!C153:L153),IF(C153=2,SUM('raw data'!G153:L153)/SUM('raw data'!D153:L153),IF(C153=3,SUM('raw data'!H153:L153)/SUM('raw data'!E153:L153),IF(C153=4,SUM('raw data'!I153:L153)/SUM('raw data'!F153:L153,IF(C153=5,SUM('raw data'!J153:L153)/SUM('raw data'!G153:L153),IF(C153=6,SUM('raw data'!K153:L153)/SUM('raw data'!H153:L153),IF(C153=7,SUM('raw data'!L153:L153)/SUM('raw data'!I153:L153)))))))))))</f>
        <v/>
      </c>
      <c r="M153" t="str">
        <f>IF(C153="","",IF(C153=0,SUM('raw data'!F153:L153)/SUM('raw data'!B153:L153),IF(C153=1,SUM('raw data'!G153:L153)/SUM('raw data'!C153:L153),IF(C153=2,SUM('raw data'!H153:L153)/SUM('raw data'!D153:L153),IF(C153=3,SUM('raw data'!I153:L153)/SUM('raw data'!E153:L153),IF(C153=4,SUM('raw data'!J153:L153)/SUM('raw data'!F153:L153,IF(C153=5,SUM('raw data'!K153:L153)/SUM('raw data'!G153:L153),IF(C153=6,SUM('raw data'!L153:L153)/SUM('raw data'!H153:L153),)))))))))</f>
        <v/>
      </c>
      <c r="O153" t="str">
        <f>IF(C153="","",IF(C153=0,SUM('raw data'!G153:L153)/SUM('raw data'!B153:L153),IF(C153=1,SUM('raw data'!H153:L153)/SUM('raw data'!C153:L153),IF(C153=2,SUM('raw data'!I153:L153)/SUM('raw data'!D153:L153),IF(C153=3,SUM('raw data'!J153:L153)/SUM('raw data'!E153:L153),IF(C153=4,SUM('raw data'!K153:L153)/SUM('raw data'!F153:L153,IF(C153=5,SUM('raw data'!L153:L153)/SUM('raw data'!G153:L153)))))))))</f>
        <v/>
      </c>
      <c r="Q153" t="str">
        <f>IF(C153="","",IF(C153=0,SUM('raw data'!H153:L153)/SUM('raw data'!B153:L153),IF(C153=1,SUM('raw data'!I153:L153)/SUM('raw data'!C153:L153),IF(C153=2,SUM('raw data'!J153:L153)/SUM('raw data'!D153:L153),IF(C153=3,SUM('raw data'!K153:L153)/SUM('raw data'!E153:L153),IF(C153=4,SUM('raw data'!L153:L153)/SUM('raw data'!F153:L153,)))))))</f>
        <v/>
      </c>
      <c r="S153" t="str">
        <f>IF(C153="","",IF(C153=0,SUM('raw data'!I153:L153)/SUM('raw data'!B153:L153),IF(C153=1,SUM('raw data'!J153:L153)/SUM('raw data'!C153:L153),IF(C153=2,SUM('raw data'!K153:L153)/SUM('raw data'!D153:L153),IF(C153=3,SUM('raw data'!L153:L153)/SUM('raw data'!E153:L153))))))</f>
        <v/>
      </c>
      <c r="U153" t="str">
        <f>IF(C153="","",IF(C153=0,SUM('raw data'!J153:L153)/SUM('raw data'!B153:L153),IF(C153=1,SUM('raw data'!K153:L153)/SUM('raw data'!C153:L153),IF(C153=2,SUM('raw data'!L153:L153)/SUM('raw data'!D153:L153)))))</f>
        <v/>
      </c>
    </row>
    <row r="154" spans="3:21" x14ac:dyDescent="0.3">
      <c r="C154" s="24"/>
      <c r="D154" s="24"/>
      <c r="E154" s="24"/>
      <c r="G154" s="13" t="str">
        <f>IF(C154="","",IF(C154=0,SUM('raw data'!C154:L154)/SUM('raw data'!B154:L154),IF(C154=1,SUM('raw data'!D154:L154)/SUM('raw data'!C154:L154),IF(C154=2,SUM('raw data'!E154:L154)/SUM('raw data'!D154:L154),IF(C154=3,SUM('raw data'!F154:L154)/SUM('raw data'!E154:L154),IF(C154=4,SUM('raw data'!G154:L154)/SUM('raw data'!F154:L154,IF(C154=5,SUM('raw data'!H154:L154)/SUM('raw data'!G154:L154),IF(C154=6,SUM('raw data'!I154:L154)/SUM('raw data'!H154:L154),IF(C154=7,SUM('raw data'!J154:L154)/SUM('raw data'!I154:L154),IF(C154=8,SUM('raw data'!K154:L154)/SUM('raw data'!J154:L154),IF(C154=9,SUM('raw data'!L154:L154)/SUM('raw data'!K154:L154)))))))))))))</f>
        <v/>
      </c>
      <c r="I154" t="str">
        <f>IF(C154="","",IF(C154=0,SUM('raw data'!D154:L154)/SUM('raw data'!B154:L154),IF(C154=1,SUM('raw data'!E154:L154)/SUM('raw data'!C154:L154),IF(C154=2,SUM('raw data'!F154:L154)/SUM('raw data'!D154:L154),IF(C154=3,SUM('raw data'!G154:L154)/SUM('raw data'!E154:L154),IF(C154=4,SUM('raw data'!H154:L154)/SUM('raw data'!F154:L154,IF(C154=5,SUM('raw data'!I154:L154)/SUM('raw data'!G154:L154),IF(C154=6,SUM('raw data'!J154:L154)/SUM('raw data'!H154:L154),IF(C154=7,SUM('raw data'!K154:L154)/SUM('raw data'!I154:L154),IF(C154=8,SUM('raw data'!L154:L154)/SUM('raw data'!J154:L154),)))))))))))</f>
        <v/>
      </c>
      <c r="K154" t="str">
        <f>IF(C154="","",IF(C154=0,SUM('raw data'!E154:L154)/SUM('raw data'!B154:L154),IF(C154=1,SUM('raw data'!F154:L154)/SUM('raw data'!C154:L154),IF(C154=2,SUM('raw data'!G154:L154)/SUM('raw data'!D154:L154),IF(C154=3,SUM('raw data'!H154:L154)/SUM('raw data'!E154:L154),IF(C154=4,SUM('raw data'!I154:L154)/SUM('raw data'!F154:L154,IF(C154=5,SUM('raw data'!J154:L154)/SUM('raw data'!G154:L154),IF(C154=6,SUM('raw data'!K154:L154)/SUM('raw data'!H154:L154),IF(C154=7,SUM('raw data'!L154:L154)/SUM('raw data'!I154:L154)))))))))))</f>
        <v/>
      </c>
      <c r="M154" t="str">
        <f>IF(C154="","",IF(C154=0,SUM('raw data'!F154:L154)/SUM('raw data'!B154:L154),IF(C154=1,SUM('raw data'!G154:L154)/SUM('raw data'!C154:L154),IF(C154=2,SUM('raw data'!H154:L154)/SUM('raw data'!D154:L154),IF(C154=3,SUM('raw data'!I154:L154)/SUM('raw data'!E154:L154),IF(C154=4,SUM('raw data'!J154:L154)/SUM('raw data'!F154:L154,IF(C154=5,SUM('raw data'!K154:L154)/SUM('raw data'!G154:L154),IF(C154=6,SUM('raw data'!L154:L154)/SUM('raw data'!H154:L154),)))))))))</f>
        <v/>
      </c>
      <c r="O154" t="str">
        <f>IF(C154="","",IF(C154=0,SUM('raw data'!G154:L154)/SUM('raw data'!B154:L154),IF(C154=1,SUM('raw data'!H154:L154)/SUM('raw data'!C154:L154),IF(C154=2,SUM('raw data'!I154:L154)/SUM('raw data'!D154:L154),IF(C154=3,SUM('raw data'!J154:L154)/SUM('raw data'!E154:L154),IF(C154=4,SUM('raw data'!K154:L154)/SUM('raw data'!F154:L154,IF(C154=5,SUM('raw data'!L154:L154)/SUM('raw data'!G154:L154)))))))))</f>
        <v/>
      </c>
      <c r="Q154" t="str">
        <f>IF(C154="","",IF(C154=0,SUM('raw data'!H154:L154)/SUM('raw data'!B154:L154),IF(C154=1,SUM('raw data'!I154:L154)/SUM('raw data'!C154:L154),IF(C154=2,SUM('raw data'!J154:L154)/SUM('raw data'!D154:L154),IF(C154=3,SUM('raw data'!K154:L154)/SUM('raw data'!E154:L154),IF(C154=4,SUM('raw data'!L154:L154)/SUM('raw data'!F154:L154,)))))))</f>
        <v/>
      </c>
      <c r="S154" t="str">
        <f>IF(C154="","",IF(C154=0,SUM('raw data'!I154:L154)/SUM('raw data'!B154:L154),IF(C154=1,SUM('raw data'!J154:L154)/SUM('raw data'!C154:L154),IF(C154=2,SUM('raw data'!K154:L154)/SUM('raw data'!D154:L154),IF(C154=3,SUM('raw data'!L154:L154)/SUM('raw data'!E154:L154))))))</f>
        <v/>
      </c>
      <c r="U154" t="str">
        <f>IF(C154="","",IF(C154=0,SUM('raw data'!J154:L154)/SUM('raw data'!B154:L154),IF(C154=1,SUM('raw data'!K154:L154)/SUM('raw data'!C154:L154),IF(C154=2,SUM('raw data'!L154:L154)/SUM('raw data'!D154:L154)))))</f>
        <v/>
      </c>
    </row>
    <row r="155" spans="3:21" x14ac:dyDescent="0.3">
      <c r="C155" s="24"/>
      <c r="D155" s="24"/>
      <c r="E155" s="24"/>
      <c r="G155" s="13" t="str">
        <f>IF(C155="","",IF(C155=0,SUM('raw data'!C155:L155)/SUM('raw data'!B155:L155),IF(C155=1,SUM('raw data'!D155:L155)/SUM('raw data'!C155:L155),IF(C155=2,SUM('raw data'!E155:L155)/SUM('raw data'!D155:L155),IF(C155=3,SUM('raw data'!F155:L155)/SUM('raw data'!E155:L155),IF(C155=4,SUM('raw data'!G155:L155)/SUM('raw data'!F155:L155,IF(C155=5,SUM('raw data'!H155:L155)/SUM('raw data'!G155:L155),IF(C155=6,SUM('raw data'!I155:L155)/SUM('raw data'!H155:L155),IF(C155=7,SUM('raw data'!J155:L155)/SUM('raw data'!I155:L155),IF(C155=8,SUM('raw data'!K155:L155)/SUM('raw data'!J155:L155),IF(C155=9,SUM('raw data'!L155:L155)/SUM('raw data'!K155:L155)))))))))))))</f>
        <v/>
      </c>
      <c r="I155" t="str">
        <f>IF(C155="","",IF(C155=0,SUM('raw data'!D155:L155)/SUM('raw data'!B155:L155),IF(C155=1,SUM('raw data'!E155:L155)/SUM('raw data'!C155:L155),IF(C155=2,SUM('raw data'!F155:L155)/SUM('raw data'!D155:L155),IF(C155=3,SUM('raw data'!G155:L155)/SUM('raw data'!E155:L155),IF(C155=4,SUM('raw data'!H155:L155)/SUM('raw data'!F155:L155,IF(C155=5,SUM('raw data'!I155:L155)/SUM('raw data'!G155:L155),IF(C155=6,SUM('raw data'!J155:L155)/SUM('raw data'!H155:L155),IF(C155=7,SUM('raw data'!K155:L155)/SUM('raw data'!I155:L155),IF(C155=8,SUM('raw data'!L155:L155)/SUM('raw data'!J155:L155),)))))))))))</f>
        <v/>
      </c>
      <c r="K155" t="str">
        <f>IF(C155="","",IF(C155=0,SUM('raw data'!E155:L155)/SUM('raw data'!B155:L155),IF(C155=1,SUM('raw data'!F155:L155)/SUM('raw data'!C155:L155),IF(C155=2,SUM('raw data'!G155:L155)/SUM('raw data'!D155:L155),IF(C155=3,SUM('raw data'!H155:L155)/SUM('raw data'!E155:L155),IF(C155=4,SUM('raw data'!I155:L155)/SUM('raw data'!F155:L155,IF(C155=5,SUM('raw data'!J155:L155)/SUM('raw data'!G155:L155),IF(C155=6,SUM('raw data'!K155:L155)/SUM('raw data'!H155:L155),IF(C155=7,SUM('raw data'!L155:L155)/SUM('raw data'!I155:L155)))))))))))</f>
        <v/>
      </c>
      <c r="M155" t="str">
        <f>IF(C155="","",IF(C155=0,SUM('raw data'!F155:L155)/SUM('raw data'!B155:L155),IF(C155=1,SUM('raw data'!G155:L155)/SUM('raw data'!C155:L155),IF(C155=2,SUM('raw data'!H155:L155)/SUM('raw data'!D155:L155),IF(C155=3,SUM('raw data'!I155:L155)/SUM('raw data'!E155:L155),IF(C155=4,SUM('raw data'!J155:L155)/SUM('raw data'!F155:L155,IF(C155=5,SUM('raw data'!K155:L155)/SUM('raw data'!G155:L155),IF(C155=6,SUM('raw data'!L155:L155)/SUM('raw data'!H155:L155),)))))))))</f>
        <v/>
      </c>
      <c r="O155" t="str">
        <f>IF(C155="","",IF(C155=0,SUM('raw data'!G155:L155)/SUM('raw data'!B155:L155),IF(C155=1,SUM('raw data'!H155:L155)/SUM('raw data'!C155:L155),IF(C155=2,SUM('raw data'!I155:L155)/SUM('raw data'!D155:L155),IF(C155=3,SUM('raw data'!J155:L155)/SUM('raw data'!E155:L155),IF(C155=4,SUM('raw data'!K155:L155)/SUM('raw data'!F155:L155,IF(C155=5,SUM('raw data'!L155:L155)/SUM('raw data'!G155:L155)))))))))</f>
        <v/>
      </c>
      <c r="Q155" t="str">
        <f>IF(C155="","",IF(C155=0,SUM('raw data'!H155:L155)/SUM('raw data'!B155:L155),IF(C155=1,SUM('raw data'!I155:L155)/SUM('raw data'!C155:L155),IF(C155=2,SUM('raw data'!J155:L155)/SUM('raw data'!D155:L155),IF(C155=3,SUM('raw data'!K155:L155)/SUM('raw data'!E155:L155),IF(C155=4,SUM('raw data'!L155:L155)/SUM('raw data'!F155:L155,)))))))</f>
        <v/>
      </c>
      <c r="S155" t="str">
        <f>IF(C155="","",IF(C155=0,SUM('raw data'!I155:L155)/SUM('raw data'!B155:L155),IF(C155=1,SUM('raw data'!J155:L155)/SUM('raw data'!C155:L155),IF(C155=2,SUM('raw data'!K155:L155)/SUM('raw data'!D155:L155),IF(C155=3,SUM('raw data'!L155:L155)/SUM('raw data'!E155:L155))))))</f>
        <v/>
      </c>
      <c r="U155" t="str">
        <f>IF(C155="","",IF(C155=0,SUM('raw data'!J155:L155)/SUM('raw data'!B155:L155),IF(C155=1,SUM('raw data'!K155:L155)/SUM('raw data'!C155:L155),IF(C155=2,SUM('raw data'!L155:L155)/SUM('raw data'!D155:L155)))))</f>
        <v/>
      </c>
    </row>
    <row r="156" spans="3:21" x14ac:dyDescent="0.3">
      <c r="C156" s="24"/>
      <c r="D156" s="24"/>
      <c r="E156" s="24"/>
      <c r="G156" s="13" t="str">
        <f>IF(C156="","",IF(C156=0,SUM('raw data'!C156:L156)/SUM('raw data'!B156:L156),IF(C156=1,SUM('raw data'!D156:L156)/SUM('raw data'!C156:L156),IF(C156=2,SUM('raw data'!E156:L156)/SUM('raw data'!D156:L156),IF(C156=3,SUM('raw data'!F156:L156)/SUM('raw data'!E156:L156),IF(C156=4,SUM('raw data'!G156:L156)/SUM('raw data'!F156:L156,IF(C156=5,SUM('raw data'!H156:L156)/SUM('raw data'!G156:L156),IF(C156=6,SUM('raw data'!I156:L156)/SUM('raw data'!H156:L156),IF(C156=7,SUM('raw data'!J156:L156)/SUM('raw data'!I156:L156),IF(C156=8,SUM('raw data'!K156:L156)/SUM('raw data'!J156:L156),IF(C156=9,SUM('raw data'!L156:L156)/SUM('raw data'!K156:L156)))))))))))))</f>
        <v/>
      </c>
      <c r="I156" t="str">
        <f>IF(C156="","",IF(C156=0,SUM('raw data'!D156:L156)/SUM('raw data'!B156:L156),IF(C156=1,SUM('raw data'!E156:L156)/SUM('raw data'!C156:L156),IF(C156=2,SUM('raw data'!F156:L156)/SUM('raw data'!D156:L156),IF(C156=3,SUM('raw data'!G156:L156)/SUM('raw data'!E156:L156),IF(C156=4,SUM('raw data'!H156:L156)/SUM('raw data'!F156:L156,IF(C156=5,SUM('raw data'!I156:L156)/SUM('raw data'!G156:L156),IF(C156=6,SUM('raw data'!J156:L156)/SUM('raw data'!H156:L156),IF(C156=7,SUM('raw data'!K156:L156)/SUM('raw data'!I156:L156),IF(C156=8,SUM('raw data'!L156:L156)/SUM('raw data'!J156:L156),)))))))))))</f>
        <v/>
      </c>
      <c r="K156" t="str">
        <f>IF(C156="","",IF(C156=0,SUM('raw data'!E156:L156)/SUM('raw data'!B156:L156),IF(C156=1,SUM('raw data'!F156:L156)/SUM('raw data'!C156:L156),IF(C156=2,SUM('raw data'!G156:L156)/SUM('raw data'!D156:L156),IF(C156=3,SUM('raw data'!H156:L156)/SUM('raw data'!E156:L156),IF(C156=4,SUM('raw data'!I156:L156)/SUM('raw data'!F156:L156,IF(C156=5,SUM('raw data'!J156:L156)/SUM('raw data'!G156:L156),IF(C156=6,SUM('raw data'!K156:L156)/SUM('raw data'!H156:L156),IF(C156=7,SUM('raw data'!L156:L156)/SUM('raw data'!I156:L156)))))))))))</f>
        <v/>
      </c>
      <c r="M156" t="str">
        <f>IF(C156="","",IF(C156=0,SUM('raw data'!F156:L156)/SUM('raw data'!B156:L156),IF(C156=1,SUM('raw data'!G156:L156)/SUM('raw data'!C156:L156),IF(C156=2,SUM('raw data'!H156:L156)/SUM('raw data'!D156:L156),IF(C156=3,SUM('raw data'!I156:L156)/SUM('raw data'!E156:L156),IF(C156=4,SUM('raw data'!J156:L156)/SUM('raw data'!F156:L156,IF(C156=5,SUM('raw data'!K156:L156)/SUM('raw data'!G156:L156),IF(C156=6,SUM('raw data'!L156:L156)/SUM('raw data'!H156:L156),)))))))))</f>
        <v/>
      </c>
      <c r="O156" t="str">
        <f>IF(C156="","",IF(C156=0,SUM('raw data'!G156:L156)/SUM('raw data'!B156:L156),IF(C156=1,SUM('raw data'!H156:L156)/SUM('raw data'!C156:L156),IF(C156=2,SUM('raw data'!I156:L156)/SUM('raw data'!D156:L156),IF(C156=3,SUM('raw data'!J156:L156)/SUM('raw data'!E156:L156),IF(C156=4,SUM('raw data'!K156:L156)/SUM('raw data'!F156:L156,IF(C156=5,SUM('raw data'!L156:L156)/SUM('raw data'!G156:L156)))))))))</f>
        <v/>
      </c>
      <c r="Q156" t="str">
        <f>IF(C156="","",IF(C156=0,SUM('raw data'!H156:L156)/SUM('raw data'!B156:L156),IF(C156=1,SUM('raw data'!I156:L156)/SUM('raw data'!C156:L156),IF(C156=2,SUM('raw data'!J156:L156)/SUM('raw data'!D156:L156),IF(C156=3,SUM('raw data'!K156:L156)/SUM('raw data'!E156:L156),IF(C156=4,SUM('raw data'!L156:L156)/SUM('raw data'!F156:L156,)))))))</f>
        <v/>
      </c>
      <c r="S156" t="str">
        <f>IF(C156="","",IF(C156=0,SUM('raw data'!I156:L156)/SUM('raw data'!B156:L156),IF(C156=1,SUM('raw data'!J156:L156)/SUM('raw data'!C156:L156),IF(C156=2,SUM('raw data'!K156:L156)/SUM('raw data'!D156:L156),IF(C156=3,SUM('raw data'!L156:L156)/SUM('raw data'!E156:L156))))))</f>
        <v/>
      </c>
      <c r="U156" t="str">
        <f>IF(C156="","",IF(C156=0,SUM('raw data'!J156:L156)/SUM('raw data'!B156:L156),IF(C156=1,SUM('raw data'!K156:L156)/SUM('raw data'!C156:L156),IF(C156=2,SUM('raw data'!L156:L156)/SUM('raw data'!D156:L156)))))</f>
        <v/>
      </c>
    </row>
    <row r="157" spans="3:21" x14ac:dyDescent="0.3">
      <c r="C157" s="24"/>
      <c r="D157" s="24"/>
      <c r="E157" s="24"/>
      <c r="G157" s="13" t="str">
        <f>IF(C157="","",IF(C157=0,SUM('raw data'!C157:L157)/SUM('raw data'!B157:L157),IF(C157=1,SUM('raw data'!D157:L157)/SUM('raw data'!C157:L157),IF(C157=2,SUM('raw data'!E157:L157)/SUM('raw data'!D157:L157),IF(C157=3,SUM('raw data'!F157:L157)/SUM('raw data'!E157:L157),IF(C157=4,SUM('raw data'!G157:L157)/SUM('raw data'!F157:L157,IF(C157=5,SUM('raw data'!H157:L157)/SUM('raw data'!G157:L157),IF(C157=6,SUM('raw data'!I157:L157)/SUM('raw data'!H157:L157),IF(C157=7,SUM('raw data'!J157:L157)/SUM('raw data'!I157:L157),IF(C157=8,SUM('raw data'!K157:L157)/SUM('raw data'!J157:L157),IF(C157=9,SUM('raw data'!L157:L157)/SUM('raw data'!K157:L157)))))))))))))</f>
        <v/>
      </c>
      <c r="I157" t="str">
        <f>IF(C157="","",IF(C157=0,SUM('raw data'!D157:L157)/SUM('raw data'!B157:L157),IF(C157=1,SUM('raw data'!E157:L157)/SUM('raw data'!C157:L157),IF(C157=2,SUM('raw data'!F157:L157)/SUM('raw data'!D157:L157),IF(C157=3,SUM('raw data'!G157:L157)/SUM('raw data'!E157:L157),IF(C157=4,SUM('raw data'!H157:L157)/SUM('raw data'!F157:L157,IF(C157=5,SUM('raw data'!I157:L157)/SUM('raw data'!G157:L157),IF(C157=6,SUM('raw data'!J157:L157)/SUM('raw data'!H157:L157),IF(C157=7,SUM('raw data'!K157:L157)/SUM('raw data'!I157:L157),IF(C157=8,SUM('raw data'!L157:L157)/SUM('raw data'!J157:L157),)))))))))))</f>
        <v/>
      </c>
      <c r="K157" t="str">
        <f>IF(C157="","",IF(C157=0,SUM('raw data'!E157:L157)/SUM('raw data'!B157:L157),IF(C157=1,SUM('raw data'!F157:L157)/SUM('raw data'!C157:L157),IF(C157=2,SUM('raw data'!G157:L157)/SUM('raw data'!D157:L157),IF(C157=3,SUM('raw data'!H157:L157)/SUM('raw data'!E157:L157),IF(C157=4,SUM('raw data'!I157:L157)/SUM('raw data'!F157:L157,IF(C157=5,SUM('raw data'!J157:L157)/SUM('raw data'!G157:L157),IF(C157=6,SUM('raw data'!K157:L157)/SUM('raw data'!H157:L157),IF(C157=7,SUM('raw data'!L157:L157)/SUM('raw data'!I157:L157)))))))))))</f>
        <v/>
      </c>
      <c r="M157" t="str">
        <f>IF(C157="","",IF(C157=0,SUM('raw data'!F157:L157)/SUM('raw data'!B157:L157),IF(C157=1,SUM('raw data'!G157:L157)/SUM('raw data'!C157:L157),IF(C157=2,SUM('raw data'!H157:L157)/SUM('raw data'!D157:L157),IF(C157=3,SUM('raw data'!I157:L157)/SUM('raw data'!E157:L157),IF(C157=4,SUM('raw data'!J157:L157)/SUM('raw data'!F157:L157,IF(C157=5,SUM('raw data'!K157:L157)/SUM('raw data'!G157:L157),IF(C157=6,SUM('raw data'!L157:L157)/SUM('raw data'!H157:L157),)))))))))</f>
        <v/>
      </c>
      <c r="O157" t="str">
        <f>IF(C157="","",IF(C157=0,SUM('raw data'!G157:L157)/SUM('raw data'!B157:L157),IF(C157=1,SUM('raw data'!H157:L157)/SUM('raw data'!C157:L157),IF(C157=2,SUM('raw data'!I157:L157)/SUM('raw data'!D157:L157),IF(C157=3,SUM('raw data'!J157:L157)/SUM('raw data'!E157:L157),IF(C157=4,SUM('raw data'!K157:L157)/SUM('raw data'!F157:L157,IF(C157=5,SUM('raw data'!L157:L157)/SUM('raw data'!G157:L157)))))))))</f>
        <v/>
      </c>
      <c r="Q157" t="str">
        <f>IF(C157="","",IF(C157=0,SUM('raw data'!H157:L157)/SUM('raw data'!B157:L157),IF(C157=1,SUM('raw data'!I157:L157)/SUM('raw data'!C157:L157),IF(C157=2,SUM('raw data'!J157:L157)/SUM('raw data'!D157:L157),IF(C157=3,SUM('raw data'!K157:L157)/SUM('raw data'!E157:L157),IF(C157=4,SUM('raw data'!L157:L157)/SUM('raw data'!F157:L157,)))))))</f>
        <v/>
      </c>
      <c r="S157" t="str">
        <f>IF(C157="","",IF(C157=0,SUM('raw data'!I157:L157)/SUM('raw data'!B157:L157),IF(C157=1,SUM('raw data'!J157:L157)/SUM('raw data'!C157:L157),IF(C157=2,SUM('raw data'!K157:L157)/SUM('raw data'!D157:L157),IF(C157=3,SUM('raw data'!L157:L157)/SUM('raw data'!E157:L157))))))</f>
        <v/>
      </c>
      <c r="U157" t="str">
        <f>IF(C157="","",IF(C157=0,SUM('raw data'!J157:L157)/SUM('raw data'!B157:L157),IF(C157=1,SUM('raw data'!K157:L157)/SUM('raw data'!C157:L157),IF(C157=2,SUM('raw data'!L157:L157)/SUM('raw data'!D157:L157)))))</f>
        <v/>
      </c>
    </row>
    <row r="158" spans="3:21" x14ac:dyDescent="0.3">
      <c r="C158" s="24"/>
      <c r="D158" s="24"/>
      <c r="E158" s="24"/>
      <c r="G158" s="13" t="str">
        <f>IF(C158="","",IF(C158=0,SUM('raw data'!C158:L158)/SUM('raw data'!B158:L158),IF(C158=1,SUM('raw data'!D158:L158)/SUM('raw data'!C158:L158),IF(C158=2,SUM('raw data'!E158:L158)/SUM('raw data'!D158:L158),IF(C158=3,SUM('raw data'!F158:L158)/SUM('raw data'!E158:L158),IF(C158=4,SUM('raw data'!G158:L158)/SUM('raw data'!F158:L158,IF(C158=5,SUM('raw data'!H158:L158)/SUM('raw data'!G158:L158),IF(C158=6,SUM('raw data'!I158:L158)/SUM('raw data'!H158:L158),IF(C158=7,SUM('raw data'!J158:L158)/SUM('raw data'!I158:L158),IF(C158=8,SUM('raw data'!K158:L158)/SUM('raw data'!J158:L158),IF(C158=9,SUM('raw data'!L158:L158)/SUM('raw data'!K158:L158)))))))))))))</f>
        <v/>
      </c>
      <c r="I158" t="str">
        <f>IF(C158="","",IF(C158=0,SUM('raw data'!D158:L158)/SUM('raw data'!B158:L158),IF(C158=1,SUM('raw data'!E158:L158)/SUM('raw data'!C158:L158),IF(C158=2,SUM('raw data'!F158:L158)/SUM('raw data'!D158:L158),IF(C158=3,SUM('raw data'!G158:L158)/SUM('raw data'!E158:L158),IF(C158=4,SUM('raw data'!H158:L158)/SUM('raw data'!F158:L158,IF(C158=5,SUM('raw data'!I158:L158)/SUM('raw data'!G158:L158),IF(C158=6,SUM('raw data'!J158:L158)/SUM('raw data'!H158:L158),IF(C158=7,SUM('raw data'!K158:L158)/SUM('raw data'!I158:L158),IF(C158=8,SUM('raw data'!L158:L158)/SUM('raw data'!J158:L158),)))))))))))</f>
        <v/>
      </c>
      <c r="K158" t="str">
        <f>IF(C158="","",IF(C158=0,SUM('raw data'!E158:L158)/SUM('raw data'!B158:L158),IF(C158=1,SUM('raw data'!F158:L158)/SUM('raw data'!C158:L158),IF(C158=2,SUM('raw data'!G158:L158)/SUM('raw data'!D158:L158),IF(C158=3,SUM('raw data'!H158:L158)/SUM('raw data'!E158:L158),IF(C158=4,SUM('raw data'!I158:L158)/SUM('raw data'!F158:L158,IF(C158=5,SUM('raw data'!J158:L158)/SUM('raw data'!G158:L158),IF(C158=6,SUM('raw data'!K158:L158)/SUM('raw data'!H158:L158),IF(C158=7,SUM('raw data'!L158:L158)/SUM('raw data'!I158:L158)))))))))))</f>
        <v/>
      </c>
      <c r="M158" t="str">
        <f>IF(C158="","",IF(C158=0,SUM('raw data'!F158:L158)/SUM('raw data'!B158:L158),IF(C158=1,SUM('raw data'!G158:L158)/SUM('raw data'!C158:L158),IF(C158=2,SUM('raw data'!H158:L158)/SUM('raw data'!D158:L158),IF(C158=3,SUM('raw data'!I158:L158)/SUM('raw data'!E158:L158),IF(C158=4,SUM('raw data'!J158:L158)/SUM('raw data'!F158:L158,IF(C158=5,SUM('raw data'!K158:L158)/SUM('raw data'!G158:L158),IF(C158=6,SUM('raw data'!L158:L158)/SUM('raw data'!H158:L158),)))))))))</f>
        <v/>
      </c>
      <c r="O158" t="str">
        <f>IF(C158="","",IF(C158=0,SUM('raw data'!G158:L158)/SUM('raw data'!B158:L158),IF(C158=1,SUM('raw data'!H158:L158)/SUM('raw data'!C158:L158),IF(C158=2,SUM('raw data'!I158:L158)/SUM('raw data'!D158:L158),IF(C158=3,SUM('raw data'!J158:L158)/SUM('raw data'!E158:L158),IF(C158=4,SUM('raw data'!K158:L158)/SUM('raw data'!F158:L158,IF(C158=5,SUM('raw data'!L158:L158)/SUM('raw data'!G158:L158)))))))))</f>
        <v/>
      </c>
      <c r="Q158" t="str">
        <f>IF(C158="","",IF(C158=0,SUM('raw data'!H158:L158)/SUM('raw data'!B158:L158),IF(C158=1,SUM('raw data'!I158:L158)/SUM('raw data'!C158:L158),IF(C158=2,SUM('raw data'!J158:L158)/SUM('raw data'!D158:L158),IF(C158=3,SUM('raw data'!K158:L158)/SUM('raw data'!E158:L158),IF(C158=4,SUM('raw data'!L158:L158)/SUM('raw data'!F158:L158,)))))))</f>
        <v/>
      </c>
      <c r="S158" t="str">
        <f>IF(C158="","",IF(C158=0,SUM('raw data'!I158:L158)/SUM('raw data'!B158:L158),IF(C158=1,SUM('raw data'!J158:L158)/SUM('raw data'!C158:L158),IF(C158=2,SUM('raw data'!K158:L158)/SUM('raw data'!D158:L158),IF(C158=3,SUM('raw data'!L158:L158)/SUM('raw data'!E158:L158))))))</f>
        <v/>
      </c>
      <c r="U158" t="str">
        <f>IF(C158="","",IF(C158=0,SUM('raw data'!J158:L158)/SUM('raw data'!B158:L158),IF(C158=1,SUM('raw data'!K158:L158)/SUM('raw data'!C158:L158),IF(C158=2,SUM('raw data'!L158:L158)/SUM('raw data'!D158:L158)))))</f>
        <v/>
      </c>
    </row>
    <row r="159" spans="3:21" x14ac:dyDescent="0.3">
      <c r="C159" s="24"/>
      <c r="D159" s="24"/>
      <c r="E159" s="24"/>
      <c r="G159" s="13" t="str">
        <f>IF(C159="","",IF(C159=0,SUM('raw data'!C159:L159)/SUM('raw data'!B159:L159),IF(C159=1,SUM('raw data'!D159:L159)/SUM('raw data'!C159:L159),IF(C159=2,SUM('raw data'!E159:L159)/SUM('raw data'!D159:L159),IF(C159=3,SUM('raw data'!F159:L159)/SUM('raw data'!E159:L159),IF(C159=4,SUM('raw data'!G159:L159)/SUM('raw data'!F159:L159,IF(C159=5,SUM('raw data'!H159:L159)/SUM('raw data'!G159:L159),IF(C159=6,SUM('raw data'!I159:L159)/SUM('raw data'!H159:L159),IF(C159=7,SUM('raw data'!J159:L159)/SUM('raw data'!I159:L159),IF(C159=8,SUM('raw data'!K159:L159)/SUM('raw data'!J159:L159),IF(C159=9,SUM('raw data'!L159:L159)/SUM('raw data'!K159:L159)))))))))))))</f>
        <v/>
      </c>
      <c r="I159" t="str">
        <f>IF(C159="","",IF(C159=0,SUM('raw data'!D159:L159)/SUM('raw data'!B159:L159),IF(C159=1,SUM('raw data'!E159:L159)/SUM('raw data'!C159:L159),IF(C159=2,SUM('raw data'!F159:L159)/SUM('raw data'!D159:L159),IF(C159=3,SUM('raw data'!G159:L159)/SUM('raw data'!E159:L159),IF(C159=4,SUM('raw data'!H159:L159)/SUM('raw data'!F159:L159,IF(C159=5,SUM('raw data'!I159:L159)/SUM('raw data'!G159:L159),IF(C159=6,SUM('raw data'!J159:L159)/SUM('raw data'!H159:L159),IF(C159=7,SUM('raw data'!K159:L159)/SUM('raw data'!I159:L159),IF(C159=8,SUM('raw data'!L159:L159)/SUM('raw data'!J159:L159),)))))))))))</f>
        <v/>
      </c>
      <c r="K159" t="str">
        <f>IF(C159="","",IF(C159=0,SUM('raw data'!E159:L159)/SUM('raw data'!B159:L159),IF(C159=1,SUM('raw data'!F159:L159)/SUM('raw data'!C159:L159),IF(C159=2,SUM('raw data'!G159:L159)/SUM('raw data'!D159:L159),IF(C159=3,SUM('raw data'!H159:L159)/SUM('raw data'!E159:L159),IF(C159=4,SUM('raw data'!I159:L159)/SUM('raw data'!F159:L159,IF(C159=5,SUM('raw data'!J159:L159)/SUM('raw data'!G159:L159),IF(C159=6,SUM('raw data'!K159:L159)/SUM('raw data'!H159:L159),IF(C159=7,SUM('raw data'!L159:L159)/SUM('raw data'!I159:L159)))))))))))</f>
        <v/>
      </c>
      <c r="M159" t="str">
        <f>IF(C159="","",IF(C159=0,SUM('raw data'!F159:L159)/SUM('raw data'!B159:L159),IF(C159=1,SUM('raw data'!G159:L159)/SUM('raw data'!C159:L159),IF(C159=2,SUM('raw data'!H159:L159)/SUM('raw data'!D159:L159),IF(C159=3,SUM('raw data'!I159:L159)/SUM('raw data'!E159:L159),IF(C159=4,SUM('raw data'!J159:L159)/SUM('raw data'!F159:L159,IF(C159=5,SUM('raw data'!K159:L159)/SUM('raw data'!G159:L159),IF(C159=6,SUM('raw data'!L159:L159)/SUM('raw data'!H159:L159),)))))))))</f>
        <v/>
      </c>
      <c r="O159" t="str">
        <f>IF(C159="","",IF(C159=0,SUM('raw data'!G159:L159)/SUM('raw data'!B159:L159),IF(C159=1,SUM('raw data'!H159:L159)/SUM('raw data'!C159:L159),IF(C159=2,SUM('raw data'!I159:L159)/SUM('raw data'!D159:L159),IF(C159=3,SUM('raw data'!J159:L159)/SUM('raw data'!E159:L159),IF(C159=4,SUM('raw data'!K159:L159)/SUM('raw data'!F159:L159,IF(C159=5,SUM('raw data'!L159:L159)/SUM('raw data'!G159:L159)))))))))</f>
        <v/>
      </c>
      <c r="Q159" t="str">
        <f>IF(C159="","",IF(C159=0,SUM('raw data'!H159:L159)/SUM('raw data'!B159:L159),IF(C159=1,SUM('raw data'!I159:L159)/SUM('raw data'!C159:L159),IF(C159=2,SUM('raw data'!J159:L159)/SUM('raw data'!D159:L159),IF(C159=3,SUM('raw data'!K159:L159)/SUM('raw data'!E159:L159),IF(C159=4,SUM('raw data'!L159:L159)/SUM('raw data'!F159:L159,)))))))</f>
        <v/>
      </c>
      <c r="S159" t="str">
        <f>IF(C159="","",IF(C159=0,SUM('raw data'!I159:L159)/SUM('raw data'!B159:L159),IF(C159=1,SUM('raw data'!J159:L159)/SUM('raw data'!C159:L159),IF(C159=2,SUM('raw data'!K159:L159)/SUM('raw data'!D159:L159),IF(C159=3,SUM('raw data'!L159:L159)/SUM('raw data'!E159:L159))))))</f>
        <v/>
      </c>
      <c r="U159" t="str">
        <f>IF(C159="","",IF(C159=0,SUM('raw data'!J159:L159)/SUM('raw data'!B159:L159),IF(C159=1,SUM('raw data'!K159:L159)/SUM('raw data'!C159:L159),IF(C159=2,SUM('raw data'!L159:L159)/SUM('raw data'!D159:L159)))))</f>
        <v/>
      </c>
    </row>
    <row r="160" spans="3:21" x14ac:dyDescent="0.3">
      <c r="C160" s="24"/>
      <c r="D160" s="24"/>
      <c r="E160" s="24"/>
      <c r="G160" s="13" t="str">
        <f>IF(C160="","",IF(C160=0,SUM('raw data'!C160:L160)/SUM('raw data'!B160:L160),IF(C160=1,SUM('raw data'!D160:L160)/SUM('raw data'!C160:L160),IF(C160=2,SUM('raw data'!E160:L160)/SUM('raw data'!D160:L160),IF(C160=3,SUM('raw data'!F160:L160)/SUM('raw data'!E160:L160),IF(C160=4,SUM('raw data'!G160:L160)/SUM('raw data'!F160:L160,IF(C160=5,SUM('raw data'!H160:L160)/SUM('raw data'!G160:L160),IF(C160=6,SUM('raw data'!I160:L160)/SUM('raw data'!H160:L160),IF(C160=7,SUM('raw data'!J160:L160)/SUM('raw data'!I160:L160),IF(C160=8,SUM('raw data'!K160:L160)/SUM('raw data'!J160:L160),IF(C160=9,SUM('raw data'!L160:L160)/SUM('raw data'!K160:L160)))))))))))))</f>
        <v/>
      </c>
      <c r="I160" t="str">
        <f>IF(C160="","",IF(C160=0,SUM('raw data'!D160:L160)/SUM('raw data'!B160:L160),IF(C160=1,SUM('raw data'!E160:L160)/SUM('raw data'!C160:L160),IF(C160=2,SUM('raw data'!F160:L160)/SUM('raw data'!D160:L160),IF(C160=3,SUM('raw data'!G160:L160)/SUM('raw data'!E160:L160),IF(C160=4,SUM('raw data'!H160:L160)/SUM('raw data'!F160:L160,IF(C160=5,SUM('raw data'!I160:L160)/SUM('raw data'!G160:L160),IF(C160=6,SUM('raw data'!J160:L160)/SUM('raw data'!H160:L160),IF(C160=7,SUM('raw data'!K160:L160)/SUM('raw data'!I160:L160),IF(C160=8,SUM('raw data'!L160:L160)/SUM('raw data'!J160:L160),)))))))))))</f>
        <v/>
      </c>
      <c r="K160" t="str">
        <f>IF(C160="","",IF(C160=0,SUM('raw data'!E160:L160)/SUM('raw data'!B160:L160),IF(C160=1,SUM('raw data'!F160:L160)/SUM('raw data'!C160:L160),IF(C160=2,SUM('raw data'!G160:L160)/SUM('raw data'!D160:L160),IF(C160=3,SUM('raw data'!H160:L160)/SUM('raw data'!E160:L160),IF(C160=4,SUM('raw data'!I160:L160)/SUM('raw data'!F160:L160,IF(C160=5,SUM('raw data'!J160:L160)/SUM('raw data'!G160:L160),IF(C160=6,SUM('raw data'!K160:L160)/SUM('raw data'!H160:L160),IF(C160=7,SUM('raw data'!L160:L160)/SUM('raw data'!I160:L160)))))))))))</f>
        <v/>
      </c>
      <c r="M160" t="str">
        <f>IF(C160="","",IF(C160=0,SUM('raw data'!F160:L160)/SUM('raw data'!B160:L160),IF(C160=1,SUM('raw data'!G160:L160)/SUM('raw data'!C160:L160),IF(C160=2,SUM('raw data'!H160:L160)/SUM('raw data'!D160:L160),IF(C160=3,SUM('raw data'!I160:L160)/SUM('raw data'!E160:L160),IF(C160=4,SUM('raw data'!J160:L160)/SUM('raw data'!F160:L160,IF(C160=5,SUM('raw data'!K160:L160)/SUM('raw data'!G160:L160),IF(C160=6,SUM('raw data'!L160:L160)/SUM('raw data'!H160:L160),)))))))))</f>
        <v/>
      </c>
      <c r="O160" t="str">
        <f>IF(C160="","",IF(C160=0,SUM('raw data'!G160:L160)/SUM('raw data'!B160:L160),IF(C160=1,SUM('raw data'!H160:L160)/SUM('raw data'!C160:L160),IF(C160=2,SUM('raw data'!I160:L160)/SUM('raw data'!D160:L160),IF(C160=3,SUM('raw data'!J160:L160)/SUM('raw data'!E160:L160),IF(C160=4,SUM('raw data'!K160:L160)/SUM('raw data'!F160:L160,IF(C160=5,SUM('raw data'!L160:L160)/SUM('raw data'!G160:L160)))))))))</f>
        <v/>
      </c>
      <c r="Q160" t="str">
        <f>IF(C160="","",IF(C160=0,SUM('raw data'!H160:L160)/SUM('raw data'!B160:L160),IF(C160=1,SUM('raw data'!I160:L160)/SUM('raw data'!C160:L160),IF(C160=2,SUM('raw data'!J160:L160)/SUM('raw data'!D160:L160),IF(C160=3,SUM('raw data'!K160:L160)/SUM('raw data'!E160:L160),IF(C160=4,SUM('raw data'!L160:L160)/SUM('raw data'!F160:L160,)))))))</f>
        <v/>
      </c>
      <c r="S160" t="str">
        <f>IF(C160="","",IF(C160=0,SUM('raw data'!I160:L160)/SUM('raw data'!B160:L160),IF(C160=1,SUM('raw data'!J160:L160)/SUM('raw data'!C160:L160),IF(C160=2,SUM('raw data'!K160:L160)/SUM('raw data'!D160:L160),IF(C160=3,SUM('raw data'!L160:L160)/SUM('raw data'!E160:L160))))))</f>
        <v/>
      </c>
      <c r="U160" t="str">
        <f>IF(C160="","",IF(C160=0,SUM('raw data'!J160:L160)/SUM('raw data'!B160:L160),IF(C160=1,SUM('raw data'!K160:L160)/SUM('raw data'!C160:L160),IF(C160=2,SUM('raw data'!L160:L160)/SUM('raw data'!D160:L160)))))</f>
        <v/>
      </c>
    </row>
    <row r="161" spans="3:21" x14ac:dyDescent="0.3">
      <c r="C161" s="24"/>
      <c r="D161" s="24"/>
      <c r="E161" s="24"/>
      <c r="G161" s="13" t="str">
        <f>IF(C161="","",IF(C161=0,SUM('raw data'!C161:L161)/SUM('raw data'!B161:L161),IF(C161=1,SUM('raw data'!D161:L161)/SUM('raw data'!C161:L161),IF(C161=2,SUM('raw data'!E161:L161)/SUM('raw data'!D161:L161),IF(C161=3,SUM('raw data'!F161:L161)/SUM('raw data'!E161:L161),IF(C161=4,SUM('raw data'!G161:L161)/SUM('raw data'!F161:L161,IF(C161=5,SUM('raw data'!H161:L161)/SUM('raw data'!G161:L161),IF(C161=6,SUM('raw data'!I161:L161)/SUM('raw data'!H161:L161),IF(C161=7,SUM('raw data'!J161:L161)/SUM('raw data'!I161:L161),IF(C161=8,SUM('raw data'!K161:L161)/SUM('raw data'!J161:L161),IF(C161=9,SUM('raw data'!L161:L161)/SUM('raw data'!K161:L161)))))))))))))</f>
        <v/>
      </c>
      <c r="I161" t="str">
        <f>IF(C161="","",IF(C161=0,SUM('raw data'!D161:L161)/SUM('raw data'!B161:L161),IF(C161=1,SUM('raw data'!E161:L161)/SUM('raw data'!C161:L161),IF(C161=2,SUM('raw data'!F161:L161)/SUM('raw data'!D161:L161),IF(C161=3,SUM('raw data'!G161:L161)/SUM('raw data'!E161:L161),IF(C161=4,SUM('raw data'!H161:L161)/SUM('raw data'!F161:L161,IF(C161=5,SUM('raw data'!I161:L161)/SUM('raw data'!G161:L161),IF(C161=6,SUM('raw data'!J161:L161)/SUM('raw data'!H161:L161),IF(C161=7,SUM('raw data'!K161:L161)/SUM('raw data'!I161:L161),IF(C161=8,SUM('raw data'!L161:L161)/SUM('raw data'!J161:L161),)))))))))))</f>
        <v/>
      </c>
      <c r="K161" t="str">
        <f>IF(C161="","",IF(C161=0,SUM('raw data'!E161:L161)/SUM('raw data'!B161:L161),IF(C161=1,SUM('raw data'!F161:L161)/SUM('raw data'!C161:L161),IF(C161=2,SUM('raw data'!G161:L161)/SUM('raw data'!D161:L161),IF(C161=3,SUM('raw data'!H161:L161)/SUM('raw data'!E161:L161),IF(C161=4,SUM('raw data'!I161:L161)/SUM('raw data'!F161:L161,IF(C161=5,SUM('raw data'!J161:L161)/SUM('raw data'!G161:L161),IF(C161=6,SUM('raw data'!K161:L161)/SUM('raw data'!H161:L161),IF(C161=7,SUM('raw data'!L161:L161)/SUM('raw data'!I161:L161)))))))))))</f>
        <v/>
      </c>
      <c r="M161" t="str">
        <f>IF(C161="","",IF(C161=0,SUM('raw data'!F161:L161)/SUM('raw data'!B161:L161),IF(C161=1,SUM('raw data'!G161:L161)/SUM('raw data'!C161:L161),IF(C161=2,SUM('raw data'!H161:L161)/SUM('raw data'!D161:L161),IF(C161=3,SUM('raw data'!I161:L161)/SUM('raw data'!E161:L161),IF(C161=4,SUM('raw data'!J161:L161)/SUM('raw data'!F161:L161,IF(C161=5,SUM('raw data'!K161:L161)/SUM('raw data'!G161:L161),IF(C161=6,SUM('raw data'!L161:L161)/SUM('raw data'!H161:L161),)))))))))</f>
        <v/>
      </c>
      <c r="O161" t="str">
        <f>IF(C161="","",IF(C161=0,SUM('raw data'!G161:L161)/SUM('raw data'!B161:L161),IF(C161=1,SUM('raw data'!H161:L161)/SUM('raw data'!C161:L161),IF(C161=2,SUM('raw data'!I161:L161)/SUM('raw data'!D161:L161),IF(C161=3,SUM('raw data'!J161:L161)/SUM('raw data'!E161:L161),IF(C161=4,SUM('raw data'!K161:L161)/SUM('raw data'!F161:L161,IF(C161=5,SUM('raw data'!L161:L161)/SUM('raw data'!G161:L161)))))))))</f>
        <v/>
      </c>
      <c r="Q161" t="str">
        <f>IF(C161="","",IF(C161=0,SUM('raw data'!H161:L161)/SUM('raw data'!B161:L161),IF(C161=1,SUM('raw data'!I161:L161)/SUM('raw data'!C161:L161),IF(C161=2,SUM('raw data'!J161:L161)/SUM('raw data'!D161:L161),IF(C161=3,SUM('raw data'!K161:L161)/SUM('raw data'!E161:L161),IF(C161=4,SUM('raw data'!L161:L161)/SUM('raw data'!F161:L161,)))))))</f>
        <v/>
      </c>
      <c r="S161" t="str">
        <f>IF(C161="","",IF(C161=0,SUM('raw data'!I161:L161)/SUM('raw data'!B161:L161),IF(C161=1,SUM('raw data'!J161:L161)/SUM('raw data'!C161:L161),IF(C161=2,SUM('raw data'!K161:L161)/SUM('raw data'!D161:L161),IF(C161=3,SUM('raw data'!L161:L161)/SUM('raw data'!E161:L161))))))</f>
        <v/>
      </c>
      <c r="U161" t="str">
        <f>IF(C161="","",IF(C161=0,SUM('raw data'!J161:L161)/SUM('raw data'!B161:L161),IF(C161=1,SUM('raw data'!K161:L161)/SUM('raw data'!C161:L161),IF(C161=2,SUM('raw data'!L161:L161)/SUM('raw data'!D161:L161)))))</f>
        <v/>
      </c>
    </row>
    <row r="162" spans="3:21" x14ac:dyDescent="0.3">
      <c r="C162" s="24"/>
      <c r="D162" s="24"/>
      <c r="E162" s="24"/>
      <c r="G162" s="13" t="str">
        <f>IF(C162="","",IF(C162=0,SUM('raw data'!C162:L162)/SUM('raw data'!B162:L162),IF(C162=1,SUM('raw data'!D162:L162)/SUM('raw data'!C162:L162),IF(C162=2,SUM('raw data'!E162:L162)/SUM('raw data'!D162:L162),IF(C162=3,SUM('raw data'!F162:L162)/SUM('raw data'!E162:L162),IF(C162=4,SUM('raw data'!G162:L162)/SUM('raw data'!F162:L162,IF(C162=5,SUM('raw data'!H162:L162)/SUM('raw data'!G162:L162),IF(C162=6,SUM('raw data'!I162:L162)/SUM('raw data'!H162:L162),IF(C162=7,SUM('raw data'!J162:L162)/SUM('raw data'!I162:L162),IF(C162=8,SUM('raw data'!K162:L162)/SUM('raw data'!J162:L162),IF(C162=9,SUM('raw data'!L162:L162)/SUM('raw data'!K162:L162)))))))))))))</f>
        <v/>
      </c>
      <c r="I162" t="str">
        <f>IF(C162="","",IF(C162=0,SUM('raw data'!D162:L162)/SUM('raw data'!B162:L162),IF(C162=1,SUM('raw data'!E162:L162)/SUM('raw data'!C162:L162),IF(C162=2,SUM('raw data'!F162:L162)/SUM('raw data'!D162:L162),IF(C162=3,SUM('raw data'!G162:L162)/SUM('raw data'!E162:L162),IF(C162=4,SUM('raw data'!H162:L162)/SUM('raw data'!F162:L162,IF(C162=5,SUM('raw data'!I162:L162)/SUM('raw data'!G162:L162),IF(C162=6,SUM('raw data'!J162:L162)/SUM('raw data'!H162:L162),IF(C162=7,SUM('raw data'!K162:L162)/SUM('raw data'!I162:L162),IF(C162=8,SUM('raw data'!L162:L162)/SUM('raw data'!J162:L162),)))))))))))</f>
        <v/>
      </c>
      <c r="K162" t="str">
        <f>IF(C162="","",IF(C162=0,SUM('raw data'!E162:L162)/SUM('raw data'!B162:L162),IF(C162=1,SUM('raw data'!F162:L162)/SUM('raw data'!C162:L162),IF(C162=2,SUM('raw data'!G162:L162)/SUM('raw data'!D162:L162),IF(C162=3,SUM('raw data'!H162:L162)/SUM('raw data'!E162:L162),IF(C162=4,SUM('raw data'!I162:L162)/SUM('raw data'!F162:L162,IF(C162=5,SUM('raw data'!J162:L162)/SUM('raw data'!G162:L162),IF(C162=6,SUM('raw data'!K162:L162)/SUM('raw data'!H162:L162),IF(C162=7,SUM('raw data'!L162:L162)/SUM('raw data'!I162:L162)))))))))))</f>
        <v/>
      </c>
      <c r="M162" t="str">
        <f>IF(C162="","",IF(C162=0,SUM('raw data'!F162:L162)/SUM('raw data'!B162:L162),IF(C162=1,SUM('raw data'!G162:L162)/SUM('raw data'!C162:L162),IF(C162=2,SUM('raw data'!H162:L162)/SUM('raw data'!D162:L162),IF(C162=3,SUM('raw data'!I162:L162)/SUM('raw data'!E162:L162),IF(C162=4,SUM('raw data'!J162:L162)/SUM('raw data'!F162:L162,IF(C162=5,SUM('raw data'!K162:L162)/SUM('raw data'!G162:L162),IF(C162=6,SUM('raw data'!L162:L162)/SUM('raw data'!H162:L162),)))))))))</f>
        <v/>
      </c>
      <c r="O162" t="str">
        <f>IF(C162="","",IF(C162=0,SUM('raw data'!G162:L162)/SUM('raw data'!B162:L162),IF(C162=1,SUM('raw data'!H162:L162)/SUM('raw data'!C162:L162),IF(C162=2,SUM('raw data'!I162:L162)/SUM('raw data'!D162:L162),IF(C162=3,SUM('raw data'!J162:L162)/SUM('raw data'!E162:L162),IF(C162=4,SUM('raw data'!K162:L162)/SUM('raw data'!F162:L162,IF(C162=5,SUM('raw data'!L162:L162)/SUM('raw data'!G162:L162)))))))))</f>
        <v/>
      </c>
      <c r="Q162" t="str">
        <f>IF(C162="","",IF(C162=0,SUM('raw data'!H162:L162)/SUM('raw data'!B162:L162),IF(C162=1,SUM('raw data'!I162:L162)/SUM('raw data'!C162:L162),IF(C162=2,SUM('raw data'!J162:L162)/SUM('raw data'!D162:L162),IF(C162=3,SUM('raw data'!K162:L162)/SUM('raw data'!E162:L162),IF(C162=4,SUM('raw data'!L162:L162)/SUM('raw data'!F162:L162,)))))))</f>
        <v/>
      </c>
      <c r="S162" t="str">
        <f>IF(C162="","",IF(C162=0,SUM('raw data'!I162:L162)/SUM('raw data'!B162:L162),IF(C162=1,SUM('raw data'!J162:L162)/SUM('raw data'!C162:L162),IF(C162=2,SUM('raw data'!K162:L162)/SUM('raw data'!D162:L162),IF(C162=3,SUM('raw data'!L162:L162)/SUM('raw data'!E162:L162))))))</f>
        <v/>
      </c>
      <c r="U162" t="str">
        <f>IF(C162="","",IF(C162=0,SUM('raw data'!J162:L162)/SUM('raw data'!B162:L162),IF(C162=1,SUM('raw data'!K162:L162)/SUM('raw data'!C162:L162),IF(C162=2,SUM('raw data'!L162:L162)/SUM('raw data'!D162:L162)))))</f>
        <v/>
      </c>
    </row>
    <row r="163" spans="3:21" x14ac:dyDescent="0.3">
      <c r="C163" s="24"/>
      <c r="D163" s="24"/>
      <c r="E163" s="24"/>
      <c r="G163" s="13" t="str">
        <f>IF(C163="","",IF(C163=0,SUM('raw data'!C163:L163)/SUM('raw data'!B163:L163),IF(C163=1,SUM('raw data'!D163:L163)/SUM('raw data'!C163:L163),IF(C163=2,SUM('raw data'!E163:L163)/SUM('raw data'!D163:L163),IF(C163=3,SUM('raw data'!F163:L163)/SUM('raw data'!E163:L163),IF(C163=4,SUM('raw data'!G163:L163)/SUM('raw data'!F163:L163,IF(C163=5,SUM('raw data'!H163:L163)/SUM('raw data'!G163:L163),IF(C163=6,SUM('raw data'!I163:L163)/SUM('raw data'!H163:L163),IF(C163=7,SUM('raw data'!J163:L163)/SUM('raw data'!I163:L163),IF(C163=8,SUM('raw data'!K163:L163)/SUM('raw data'!J163:L163),IF(C163=9,SUM('raw data'!L163:L163)/SUM('raw data'!K163:L163)))))))))))))</f>
        <v/>
      </c>
      <c r="I163" t="str">
        <f>IF(C163="","",IF(C163=0,SUM('raw data'!D163:L163)/SUM('raw data'!B163:L163),IF(C163=1,SUM('raw data'!E163:L163)/SUM('raw data'!C163:L163),IF(C163=2,SUM('raw data'!F163:L163)/SUM('raw data'!D163:L163),IF(C163=3,SUM('raw data'!G163:L163)/SUM('raw data'!E163:L163),IF(C163=4,SUM('raw data'!H163:L163)/SUM('raw data'!F163:L163,IF(C163=5,SUM('raw data'!I163:L163)/SUM('raw data'!G163:L163),IF(C163=6,SUM('raw data'!J163:L163)/SUM('raw data'!H163:L163),IF(C163=7,SUM('raw data'!K163:L163)/SUM('raw data'!I163:L163),IF(C163=8,SUM('raw data'!L163:L163)/SUM('raw data'!J163:L163),)))))))))))</f>
        <v/>
      </c>
      <c r="K163" t="str">
        <f>IF(C163="","",IF(C163=0,SUM('raw data'!E163:L163)/SUM('raw data'!B163:L163),IF(C163=1,SUM('raw data'!F163:L163)/SUM('raw data'!C163:L163),IF(C163=2,SUM('raw data'!G163:L163)/SUM('raw data'!D163:L163),IF(C163=3,SUM('raw data'!H163:L163)/SUM('raw data'!E163:L163),IF(C163=4,SUM('raw data'!I163:L163)/SUM('raw data'!F163:L163,IF(C163=5,SUM('raw data'!J163:L163)/SUM('raw data'!G163:L163),IF(C163=6,SUM('raw data'!K163:L163)/SUM('raw data'!H163:L163),IF(C163=7,SUM('raw data'!L163:L163)/SUM('raw data'!I163:L163)))))))))))</f>
        <v/>
      </c>
      <c r="M163" t="str">
        <f>IF(C163="","",IF(C163=0,SUM('raw data'!F163:L163)/SUM('raw data'!B163:L163),IF(C163=1,SUM('raw data'!G163:L163)/SUM('raw data'!C163:L163),IF(C163=2,SUM('raw data'!H163:L163)/SUM('raw data'!D163:L163),IF(C163=3,SUM('raw data'!I163:L163)/SUM('raw data'!E163:L163),IF(C163=4,SUM('raw data'!J163:L163)/SUM('raw data'!F163:L163,IF(C163=5,SUM('raw data'!K163:L163)/SUM('raw data'!G163:L163),IF(C163=6,SUM('raw data'!L163:L163)/SUM('raw data'!H163:L163),)))))))))</f>
        <v/>
      </c>
      <c r="O163" t="str">
        <f>IF(C163="","",IF(C163=0,SUM('raw data'!G163:L163)/SUM('raw data'!B163:L163),IF(C163=1,SUM('raw data'!H163:L163)/SUM('raw data'!C163:L163),IF(C163=2,SUM('raw data'!I163:L163)/SUM('raw data'!D163:L163),IF(C163=3,SUM('raw data'!J163:L163)/SUM('raw data'!E163:L163),IF(C163=4,SUM('raw data'!K163:L163)/SUM('raw data'!F163:L163,IF(C163=5,SUM('raw data'!L163:L163)/SUM('raw data'!G163:L163)))))))))</f>
        <v/>
      </c>
      <c r="Q163" t="str">
        <f>IF(C163="","",IF(C163=0,SUM('raw data'!H163:L163)/SUM('raw data'!B163:L163),IF(C163=1,SUM('raw data'!I163:L163)/SUM('raw data'!C163:L163),IF(C163=2,SUM('raw data'!J163:L163)/SUM('raw data'!D163:L163),IF(C163=3,SUM('raw data'!K163:L163)/SUM('raw data'!E163:L163),IF(C163=4,SUM('raw data'!L163:L163)/SUM('raw data'!F163:L163,)))))))</f>
        <v/>
      </c>
      <c r="S163" t="str">
        <f>IF(C163="","",IF(C163=0,SUM('raw data'!I163:L163)/SUM('raw data'!B163:L163),IF(C163=1,SUM('raw data'!J163:L163)/SUM('raw data'!C163:L163),IF(C163=2,SUM('raw data'!K163:L163)/SUM('raw data'!D163:L163),IF(C163=3,SUM('raw data'!L163:L163)/SUM('raw data'!E163:L163))))))</f>
        <v/>
      </c>
      <c r="U163" t="str">
        <f>IF(C163="","",IF(C163=0,SUM('raw data'!J163:L163)/SUM('raw data'!B163:L163),IF(C163=1,SUM('raw data'!K163:L163)/SUM('raw data'!C163:L163),IF(C163=2,SUM('raw data'!L163:L163)/SUM('raw data'!D163:L163)))))</f>
        <v/>
      </c>
    </row>
    <row r="164" spans="3:21" x14ac:dyDescent="0.3">
      <c r="C164" s="24"/>
      <c r="D164" s="24"/>
      <c r="E164" s="24"/>
      <c r="G164" s="13" t="str">
        <f>IF(C164="","",IF(C164=0,SUM('raw data'!C164:L164)/SUM('raw data'!B164:L164),IF(C164=1,SUM('raw data'!D164:L164)/SUM('raw data'!C164:L164),IF(C164=2,SUM('raw data'!E164:L164)/SUM('raw data'!D164:L164),IF(C164=3,SUM('raw data'!F164:L164)/SUM('raw data'!E164:L164),IF(C164=4,SUM('raw data'!G164:L164)/SUM('raw data'!F164:L164,IF(C164=5,SUM('raw data'!H164:L164)/SUM('raw data'!G164:L164),IF(C164=6,SUM('raw data'!I164:L164)/SUM('raw data'!H164:L164),IF(C164=7,SUM('raw data'!J164:L164)/SUM('raw data'!I164:L164),IF(C164=8,SUM('raw data'!K164:L164)/SUM('raw data'!J164:L164),IF(C164=9,SUM('raw data'!L164:L164)/SUM('raw data'!K164:L164)))))))))))))</f>
        <v/>
      </c>
      <c r="I164" t="str">
        <f>IF(C164="","",IF(C164=0,SUM('raw data'!D164:L164)/SUM('raw data'!B164:L164),IF(C164=1,SUM('raw data'!E164:L164)/SUM('raw data'!C164:L164),IF(C164=2,SUM('raw data'!F164:L164)/SUM('raw data'!D164:L164),IF(C164=3,SUM('raw data'!G164:L164)/SUM('raw data'!E164:L164),IF(C164=4,SUM('raw data'!H164:L164)/SUM('raw data'!F164:L164,IF(C164=5,SUM('raw data'!I164:L164)/SUM('raw data'!G164:L164),IF(C164=6,SUM('raw data'!J164:L164)/SUM('raw data'!H164:L164),IF(C164=7,SUM('raw data'!K164:L164)/SUM('raw data'!I164:L164),IF(C164=8,SUM('raw data'!L164:L164)/SUM('raw data'!J164:L164),)))))))))))</f>
        <v/>
      </c>
      <c r="K164" t="str">
        <f>IF(C164="","",IF(C164=0,SUM('raw data'!E164:L164)/SUM('raw data'!B164:L164),IF(C164=1,SUM('raw data'!F164:L164)/SUM('raw data'!C164:L164),IF(C164=2,SUM('raw data'!G164:L164)/SUM('raw data'!D164:L164),IF(C164=3,SUM('raw data'!H164:L164)/SUM('raw data'!E164:L164),IF(C164=4,SUM('raw data'!I164:L164)/SUM('raw data'!F164:L164,IF(C164=5,SUM('raw data'!J164:L164)/SUM('raw data'!G164:L164),IF(C164=6,SUM('raw data'!K164:L164)/SUM('raw data'!H164:L164),IF(C164=7,SUM('raw data'!L164:L164)/SUM('raw data'!I164:L164)))))))))))</f>
        <v/>
      </c>
      <c r="M164" t="str">
        <f>IF(C164="","",IF(C164=0,SUM('raw data'!F164:L164)/SUM('raw data'!B164:L164),IF(C164=1,SUM('raw data'!G164:L164)/SUM('raw data'!C164:L164),IF(C164=2,SUM('raw data'!H164:L164)/SUM('raw data'!D164:L164),IF(C164=3,SUM('raw data'!I164:L164)/SUM('raw data'!E164:L164),IF(C164=4,SUM('raw data'!J164:L164)/SUM('raw data'!F164:L164,IF(C164=5,SUM('raw data'!K164:L164)/SUM('raw data'!G164:L164),IF(C164=6,SUM('raw data'!L164:L164)/SUM('raw data'!H164:L164),)))))))))</f>
        <v/>
      </c>
      <c r="O164" t="str">
        <f>IF(C164="","",IF(C164=0,SUM('raw data'!G164:L164)/SUM('raw data'!B164:L164),IF(C164=1,SUM('raw data'!H164:L164)/SUM('raw data'!C164:L164),IF(C164=2,SUM('raw data'!I164:L164)/SUM('raw data'!D164:L164),IF(C164=3,SUM('raw data'!J164:L164)/SUM('raw data'!E164:L164),IF(C164=4,SUM('raw data'!K164:L164)/SUM('raw data'!F164:L164,IF(C164=5,SUM('raw data'!L164:L164)/SUM('raw data'!G164:L164)))))))))</f>
        <v/>
      </c>
      <c r="Q164" t="str">
        <f>IF(C164="","",IF(C164=0,SUM('raw data'!H164:L164)/SUM('raw data'!B164:L164),IF(C164=1,SUM('raw data'!I164:L164)/SUM('raw data'!C164:L164),IF(C164=2,SUM('raw data'!J164:L164)/SUM('raw data'!D164:L164),IF(C164=3,SUM('raw data'!K164:L164)/SUM('raw data'!E164:L164),IF(C164=4,SUM('raw data'!L164:L164)/SUM('raw data'!F164:L164,)))))))</f>
        <v/>
      </c>
      <c r="S164" t="str">
        <f>IF(C164="","",IF(C164=0,SUM('raw data'!I164:L164)/SUM('raw data'!B164:L164),IF(C164=1,SUM('raw data'!J164:L164)/SUM('raw data'!C164:L164),IF(C164=2,SUM('raw data'!K164:L164)/SUM('raw data'!D164:L164),IF(C164=3,SUM('raw data'!L164:L164)/SUM('raw data'!E164:L164))))))</f>
        <v/>
      </c>
      <c r="U164" t="str">
        <f>IF(C164="","",IF(C164=0,SUM('raw data'!J164:L164)/SUM('raw data'!B164:L164),IF(C164=1,SUM('raw data'!K164:L164)/SUM('raw data'!C164:L164),IF(C164=2,SUM('raw data'!L164:L164)/SUM('raw data'!D164:L164)))))</f>
        <v/>
      </c>
    </row>
    <row r="165" spans="3:21" x14ac:dyDescent="0.3">
      <c r="C165" s="24"/>
      <c r="D165" s="24"/>
      <c r="E165" s="24"/>
      <c r="G165" s="13" t="str">
        <f>IF(C165="","",IF(C165=0,SUM('raw data'!C165:L165)/SUM('raw data'!B165:L165),IF(C165=1,SUM('raw data'!D165:L165)/SUM('raw data'!C165:L165),IF(C165=2,SUM('raw data'!E165:L165)/SUM('raw data'!D165:L165),IF(C165=3,SUM('raw data'!F165:L165)/SUM('raw data'!E165:L165),IF(C165=4,SUM('raw data'!G165:L165)/SUM('raw data'!F165:L165,IF(C165=5,SUM('raw data'!H165:L165)/SUM('raw data'!G165:L165),IF(C165=6,SUM('raw data'!I165:L165)/SUM('raw data'!H165:L165),IF(C165=7,SUM('raw data'!J165:L165)/SUM('raw data'!I165:L165),IF(C165=8,SUM('raw data'!K165:L165)/SUM('raw data'!J165:L165),IF(C165=9,SUM('raw data'!L165:L165)/SUM('raw data'!K165:L165)))))))))))))</f>
        <v/>
      </c>
      <c r="I165" t="str">
        <f>IF(C165="","",IF(C165=0,SUM('raw data'!D165:L165)/SUM('raw data'!B165:L165),IF(C165=1,SUM('raw data'!E165:L165)/SUM('raw data'!C165:L165),IF(C165=2,SUM('raw data'!F165:L165)/SUM('raw data'!D165:L165),IF(C165=3,SUM('raw data'!G165:L165)/SUM('raw data'!E165:L165),IF(C165=4,SUM('raw data'!H165:L165)/SUM('raw data'!F165:L165,IF(C165=5,SUM('raw data'!I165:L165)/SUM('raw data'!G165:L165),IF(C165=6,SUM('raw data'!J165:L165)/SUM('raw data'!H165:L165),IF(C165=7,SUM('raw data'!K165:L165)/SUM('raw data'!I165:L165),IF(C165=8,SUM('raw data'!L165:L165)/SUM('raw data'!J165:L165),)))))))))))</f>
        <v/>
      </c>
      <c r="K165" t="str">
        <f>IF(C165="","",IF(C165=0,SUM('raw data'!E165:L165)/SUM('raw data'!B165:L165),IF(C165=1,SUM('raw data'!F165:L165)/SUM('raw data'!C165:L165),IF(C165=2,SUM('raw data'!G165:L165)/SUM('raw data'!D165:L165),IF(C165=3,SUM('raw data'!H165:L165)/SUM('raw data'!E165:L165),IF(C165=4,SUM('raw data'!I165:L165)/SUM('raw data'!F165:L165,IF(C165=5,SUM('raw data'!J165:L165)/SUM('raw data'!G165:L165),IF(C165=6,SUM('raw data'!K165:L165)/SUM('raw data'!H165:L165),IF(C165=7,SUM('raw data'!L165:L165)/SUM('raw data'!I165:L165)))))))))))</f>
        <v/>
      </c>
      <c r="M165" t="str">
        <f>IF(C165="","",IF(C165=0,SUM('raw data'!F165:L165)/SUM('raw data'!B165:L165),IF(C165=1,SUM('raw data'!G165:L165)/SUM('raw data'!C165:L165),IF(C165=2,SUM('raw data'!H165:L165)/SUM('raw data'!D165:L165),IF(C165=3,SUM('raw data'!I165:L165)/SUM('raw data'!E165:L165),IF(C165=4,SUM('raw data'!J165:L165)/SUM('raw data'!F165:L165,IF(C165=5,SUM('raw data'!K165:L165)/SUM('raw data'!G165:L165),IF(C165=6,SUM('raw data'!L165:L165)/SUM('raw data'!H165:L165),)))))))))</f>
        <v/>
      </c>
      <c r="O165" t="str">
        <f>IF(C165="","",IF(C165=0,SUM('raw data'!G165:L165)/SUM('raw data'!B165:L165),IF(C165=1,SUM('raw data'!H165:L165)/SUM('raw data'!C165:L165),IF(C165=2,SUM('raw data'!I165:L165)/SUM('raw data'!D165:L165),IF(C165=3,SUM('raw data'!J165:L165)/SUM('raw data'!E165:L165),IF(C165=4,SUM('raw data'!K165:L165)/SUM('raw data'!F165:L165,IF(C165=5,SUM('raw data'!L165:L165)/SUM('raw data'!G165:L165)))))))))</f>
        <v/>
      </c>
      <c r="Q165" t="str">
        <f>IF(C165="","",IF(C165=0,SUM('raw data'!H165:L165)/SUM('raw data'!B165:L165),IF(C165=1,SUM('raw data'!I165:L165)/SUM('raw data'!C165:L165),IF(C165=2,SUM('raw data'!J165:L165)/SUM('raw data'!D165:L165),IF(C165=3,SUM('raw data'!K165:L165)/SUM('raw data'!E165:L165),IF(C165=4,SUM('raw data'!L165:L165)/SUM('raw data'!F165:L165,)))))))</f>
        <v/>
      </c>
      <c r="S165" t="str">
        <f>IF(C165="","",IF(C165=0,SUM('raw data'!I165:L165)/SUM('raw data'!B165:L165),IF(C165=1,SUM('raw data'!J165:L165)/SUM('raw data'!C165:L165),IF(C165=2,SUM('raw data'!K165:L165)/SUM('raw data'!D165:L165),IF(C165=3,SUM('raw data'!L165:L165)/SUM('raw data'!E165:L165))))))</f>
        <v/>
      </c>
      <c r="U165" t="str">
        <f>IF(C165="","",IF(C165=0,SUM('raw data'!J165:L165)/SUM('raw data'!B165:L165),IF(C165=1,SUM('raw data'!K165:L165)/SUM('raw data'!C165:L165),IF(C165=2,SUM('raw data'!L165:L165)/SUM('raw data'!D165:L165)))))</f>
        <v/>
      </c>
    </row>
    <row r="166" spans="3:21" x14ac:dyDescent="0.3">
      <c r="C166" s="24"/>
      <c r="D166" s="24"/>
      <c r="E166" s="24"/>
      <c r="G166" s="13" t="str">
        <f>IF(C166="","",IF(C166=0,SUM('raw data'!C166:L166)/SUM('raw data'!B166:L166),IF(C166=1,SUM('raw data'!D166:L166)/SUM('raw data'!C166:L166),IF(C166=2,SUM('raw data'!E166:L166)/SUM('raw data'!D166:L166),IF(C166=3,SUM('raw data'!F166:L166)/SUM('raw data'!E166:L166),IF(C166=4,SUM('raw data'!G166:L166)/SUM('raw data'!F166:L166,IF(C166=5,SUM('raw data'!H166:L166)/SUM('raw data'!G166:L166),IF(C166=6,SUM('raw data'!I166:L166)/SUM('raw data'!H166:L166),IF(C166=7,SUM('raw data'!J166:L166)/SUM('raw data'!I166:L166),IF(C166=8,SUM('raw data'!K166:L166)/SUM('raw data'!J166:L166),IF(C166=9,SUM('raw data'!L166:L166)/SUM('raw data'!K166:L166)))))))))))))</f>
        <v/>
      </c>
      <c r="I166" t="str">
        <f>IF(C166="","",IF(C166=0,SUM('raw data'!D166:L166)/SUM('raw data'!B166:L166),IF(C166=1,SUM('raw data'!E166:L166)/SUM('raw data'!C166:L166),IF(C166=2,SUM('raw data'!F166:L166)/SUM('raw data'!D166:L166),IF(C166=3,SUM('raw data'!G166:L166)/SUM('raw data'!E166:L166),IF(C166=4,SUM('raw data'!H166:L166)/SUM('raw data'!F166:L166,IF(C166=5,SUM('raw data'!I166:L166)/SUM('raw data'!G166:L166),IF(C166=6,SUM('raw data'!J166:L166)/SUM('raw data'!H166:L166),IF(C166=7,SUM('raw data'!K166:L166)/SUM('raw data'!I166:L166),IF(C166=8,SUM('raw data'!L166:L166)/SUM('raw data'!J166:L166),)))))))))))</f>
        <v/>
      </c>
      <c r="K166" t="str">
        <f>IF(C166="","",IF(C166=0,SUM('raw data'!E166:L166)/SUM('raw data'!B166:L166),IF(C166=1,SUM('raw data'!F166:L166)/SUM('raw data'!C166:L166),IF(C166=2,SUM('raw data'!G166:L166)/SUM('raw data'!D166:L166),IF(C166=3,SUM('raw data'!H166:L166)/SUM('raw data'!E166:L166),IF(C166=4,SUM('raw data'!I166:L166)/SUM('raw data'!F166:L166,IF(C166=5,SUM('raw data'!J166:L166)/SUM('raw data'!G166:L166),IF(C166=6,SUM('raw data'!K166:L166)/SUM('raw data'!H166:L166),IF(C166=7,SUM('raw data'!L166:L166)/SUM('raw data'!I166:L166)))))))))))</f>
        <v/>
      </c>
      <c r="M166" t="str">
        <f>IF(C166="","",IF(C166=0,SUM('raw data'!F166:L166)/SUM('raw data'!B166:L166),IF(C166=1,SUM('raw data'!G166:L166)/SUM('raw data'!C166:L166),IF(C166=2,SUM('raw data'!H166:L166)/SUM('raw data'!D166:L166),IF(C166=3,SUM('raw data'!I166:L166)/SUM('raw data'!E166:L166),IF(C166=4,SUM('raw data'!J166:L166)/SUM('raw data'!F166:L166,IF(C166=5,SUM('raw data'!K166:L166)/SUM('raw data'!G166:L166),IF(C166=6,SUM('raw data'!L166:L166)/SUM('raw data'!H166:L166),)))))))))</f>
        <v/>
      </c>
      <c r="O166" t="str">
        <f>IF(C166="","",IF(C166=0,SUM('raw data'!G166:L166)/SUM('raw data'!B166:L166),IF(C166=1,SUM('raw data'!H166:L166)/SUM('raw data'!C166:L166),IF(C166=2,SUM('raw data'!I166:L166)/SUM('raw data'!D166:L166),IF(C166=3,SUM('raw data'!J166:L166)/SUM('raw data'!E166:L166),IF(C166=4,SUM('raw data'!K166:L166)/SUM('raw data'!F166:L166,IF(C166=5,SUM('raw data'!L166:L166)/SUM('raw data'!G166:L166)))))))))</f>
        <v/>
      </c>
      <c r="Q166" t="str">
        <f>IF(C166="","",IF(C166=0,SUM('raw data'!H166:L166)/SUM('raw data'!B166:L166),IF(C166=1,SUM('raw data'!I166:L166)/SUM('raw data'!C166:L166),IF(C166=2,SUM('raw data'!J166:L166)/SUM('raw data'!D166:L166),IF(C166=3,SUM('raw data'!K166:L166)/SUM('raw data'!E166:L166),IF(C166=4,SUM('raw data'!L166:L166)/SUM('raw data'!F166:L166,)))))))</f>
        <v/>
      </c>
      <c r="S166" t="str">
        <f>IF(C166="","",IF(C166=0,SUM('raw data'!I166:L166)/SUM('raw data'!B166:L166),IF(C166=1,SUM('raw data'!J166:L166)/SUM('raw data'!C166:L166),IF(C166=2,SUM('raw data'!K166:L166)/SUM('raw data'!D166:L166),IF(C166=3,SUM('raw data'!L166:L166)/SUM('raw data'!E166:L166))))))</f>
        <v/>
      </c>
      <c r="U166" t="str">
        <f>IF(C166="","",IF(C166=0,SUM('raw data'!J166:L166)/SUM('raw data'!B166:L166),IF(C166=1,SUM('raw data'!K166:L166)/SUM('raw data'!C166:L166),IF(C166=2,SUM('raw data'!L166:L166)/SUM('raw data'!D166:L166)))))</f>
        <v/>
      </c>
    </row>
    <row r="167" spans="3:21" x14ac:dyDescent="0.3">
      <c r="C167" s="24"/>
      <c r="D167" s="24"/>
      <c r="E167" s="24"/>
      <c r="G167" s="13" t="str">
        <f>IF(C167="","",IF(C167=0,SUM('raw data'!C167:L167)/SUM('raw data'!B167:L167),IF(C167=1,SUM('raw data'!D167:L167)/SUM('raw data'!C167:L167),IF(C167=2,SUM('raw data'!E167:L167)/SUM('raw data'!D167:L167),IF(C167=3,SUM('raw data'!F167:L167)/SUM('raw data'!E167:L167),IF(C167=4,SUM('raw data'!G167:L167)/SUM('raw data'!F167:L167,IF(C167=5,SUM('raw data'!H167:L167)/SUM('raw data'!G167:L167),IF(C167=6,SUM('raw data'!I167:L167)/SUM('raw data'!H167:L167),IF(C167=7,SUM('raw data'!J167:L167)/SUM('raw data'!I167:L167),IF(C167=8,SUM('raw data'!K167:L167)/SUM('raw data'!J167:L167),IF(C167=9,SUM('raw data'!L167:L167)/SUM('raw data'!K167:L167)))))))))))))</f>
        <v/>
      </c>
      <c r="I167" t="str">
        <f>IF(C167="","",IF(C167=0,SUM('raw data'!D167:L167)/SUM('raw data'!B167:L167),IF(C167=1,SUM('raw data'!E167:L167)/SUM('raw data'!C167:L167),IF(C167=2,SUM('raw data'!F167:L167)/SUM('raw data'!D167:L167),IF(C167=3,SUM('raw data'!G167:L167)/SUM('raw data'!E167:L167),IF(C167=4,SUM('raw data'!H167:L167)/SUM('raw data'!F167:L167,IF(C167=5,SUM('raw data'!I167:L167)/SUM('raw data'!G167:L167),IF(C167=6,SUM('raw data'!J167:L167)/SUM('raw data'!H167:L167),IF(C167=7,SUM('raw data'!K167:L167)/SUM('raw data'!I167:L167),IF(C167=8,SUM('raw data'!L167:L167)/SUM('raw data'!J167:L167),)))))))))))</f>
        <v/>
      </c>
      <c r="K167" t="str">
        <f>IF(C167="","",IF(C167=0,SUM('raw data'!E167:L167)/SUM('raw data'!B167:L167),IF(C167=1,SUM('raw data'!F167:L167)/SUM('raw data'!C167:L167),IF(C167=2,SUM('raw data'!G167:L167)/SUM('raw data'!D167:L167),IF(C167=3,SUM('raw data'!H167:L167)/SUM('raw data'!E167:L167),IF(C167=4,SUM('raw data'!I167:L167)/SUM('raw data'!F167:L167,IF(C167=5,SUM('raw data'!J167:L167)/SUM('raw data'!G167:L167),IF(C167=6,SUM('raw data'!K167:L167)/SUM('raw data'!H167:L167),IF(C167=7,SUM('raw data'!L167:L167)/SUM('raw data'!I167:L167)))))))))))</f>
        <v/>
      </c>
      <c r="M167" t="str">
        <f>IF(C167="","",IF(C167=0,SUM('raw data'!F167:L167)/SUM('raw data'!B167:L167),IF(C167=1,SUM('raw data'!G167:L167)/SUM('raw data'!C167:L167),IF(C167=2,SUM('raw data'!H167:L167)/SUM('raw data'!D167:L167),IF(C167=3,SUM('raw data'!I167:L167)/SUM('raw data'!E167:L167),IF(C167=4,SUM('raw data'!J167:L167)/SUM('raw data'!F167:L167,IF(C167=5,SUM('raw data'!K167:L167)/SUM('raw data'!G167:L167),IF(C167=6,SUM('raw data'!L167:L167)/SUM('raw data'!H167:L167),)))))))))</f>
        <v/>
      </c>
      <c r="O167" t="str">
        <f>IF(C167="","",IF(C167=0,SUM('raw data'!G167:L167)/SUM('raw data'!B167:L167),IF(C167=1,SUM('raw data'!H167:L167)/SUM('raw data'!C167:L167),IF(C167=2,SUM('raw data'!I167:L167)/SUM('raw data'!D167:L167),IF(C167=3,SUM('raw data'!J167:L167)/SUM('raw data'!E167:L167),IF(C167=4,SUM('raw data'!K167:L167)/SUM('raw data'!F167:L167,IF(C167=5,SUM('raw data'!L167:L167)/SUM('raw data'!G167:L167)))))))))</f>
        <v/>
      </c>
      <c r="Q167" t="str">
        <f>IF(C167="","",IF(C167=0,SUM('raw data'!H167:L167)/SUM('raw data'!B167:L167),IF(C167=1,SUM('raw data'!I167:L167)/SUM('raw data'!C167:L167),IF(C167=2,SUM('raw data'!J167:L167)/SUM('raw data'!D167:L167),IF(C167=3,SUM('raw data'!K167:L167)/SUM('raw data'!E167:L167),IF(C167=4,SUM('raw data'!L167:L167)/SUM('raw data'!F167:L167,)))))))</f>
        <v/>
      </c>
      <c r="S167" t="str">
        <f>IF(C167="","",IF(C167=0,SUM('raw data'!I167:L167)/SUM('raw data'!B167:L167),IF(C167=1,SUM('raw data'!J167:L167)/SUM('raw data'!C167:L167),IF(C167=2,SUM('raw data'!K167:L167)/SUM('raw data'!D167:L167),IF(C167=3,SUM('raw data'!L167:L167)/SUM('raw data'!E167:L167))))))</f>
        <v/>
      </c>
      <c r="U167" t="str">
        <f>IF(C167="","",IF(C167=0,SUM('raw data'!J167:L167)/SUM('raw data'!B167:L167),IF(C167=1,SUM('raw data'!K167:L167)/SUM('raw data'!C167:L167),IF(C167=2,SUM('raw data'!L167:L167)/SUM('raw data'!D167:L167)))))</f>
        <v/>
      </c>
    </row>
    <row r="168" spans="3:21" x14ac:dyDescent="0.3">
      <c r="C168" s="24"/>
      <c r="D168" s="24"/>
      <c r="E168" s="24"/>
      <c r="G168" s="13" t="str">
        <f>IF(C168="","",IF(C168=0,SUM('raw data'!C168:L168)/SUM('raw data'!B168:L168),IF(C168=1,SUM('raw data'!D168:L168)/SUM('raw data'!C168:L168),IF(C168=2,SUM('raw data'!E168:L168)/SUM('raw data'!D168:L168),IF(C168=3,SUM('raw data'!F168:L168)/SUM('raw data'!E168:L168),IF(C168=4,SUM('raw data'!G168:L168)/SUM('raw data'!F168:L168,IF(C168=5,SUM('raw data'!H168:L168)/SUM('raw data'!G168:L168),IF(C168=6,SUM('raw data'!I168:L168)/SUM('raw data'!H168:L168),IF(C168=7,SUM('raw data'!J168:L168)/SUM('raw data'!I168:L168),IF(C168=8,SUM('raw data'!K168:L168)/SUM('raw data'!J168:L168),IF(C168=9,SUM('raw data'!L168:L168)/SUM('raw data'!K168:L168)))))))))))))</f>
        <v/>
      </c>
      <c r="I168" t="str">
        <f>IF(C168="","",IF(C168=0,SUM('raw data'!D168:L168)/SUM('raw data'!B168:L168),IF(C168=1,SUM('raw data'!E168:L168)/SUM('raw data'!C168:L168),IF(C168=2,SUM('raw data'!F168:L168)/SUM('raw data'!D168:L168),IF(C168=3,SUM('raw data'!G168:L168)/SUM('raw data'!E168:L168),IF(C168=4,SUM('raw data'!H168:L168)/SUM('raw data'!F168:L168,IF(C168=5,SUM('raw data'!I168:L168)/SUM('raw data'!G168:L168),IF(C168=6,SUM('raw data'!J168:L168)/SUM('raw data'!H168:L168),IF(C168=7,SUM('raw data'!K168:L168)/SUM('raw data'!I168:L168),IF(C168=8,SUM('raw data'!L168:L168)/SUM('raw data'!J168:L168),)))))))))))</f>
        <v/>
      </c>
      <c r="K168" t="str">
        <f>IF(C168="","",IF(C168=0,SUM('raw data'!E168:L168)/SUM('raw data'!B168:L168),IF(C168=1,SUM('raw data'!F168:L168)/SUM('raw data'!C168:L168),IF(C168=2,SUM('raw data'!G168:L168)/SUM('raw data'!D168:L168),IF(C168=3,SUM('raw data'!H168:L168)/SUM('raw data'!E168:L168),IF(C168=4,SUM('raw data'!I168:L168)/SUM('raw data'!F168:L168,IF(C168=5,SUM('raw data'!J168:L168)/SUM('raw data'!G168:L168),IF(C168=6,SUM('raw data'!K168:L168)/SUM('raw data'!H168:L168),IF(C168=7,SUM('raw data'!L168:L168)/SUM('raw data'!I168:L168)))))))))))</f>
        <v/>
      </c>
      <c r="M168" t="str">
        <f>IF(C168="","",IF(C168=0,SUM('raw data'!F168:L168)/SUM('raw data'!B168:L168),IF(C168=1,SUM('raw data'!G168:L168)/SUM('raw data'!C168:L168),IF(C168=2,SUM('raw data'!H168:L168)/SUM('raw data'!D168:L168),IF(C168=3,SUM('raw data'!I168:L168)/SUM('raw data'!E168:L168),IF(C168=4,SUM('raw data'!J168:L168)/SUM('raw data'!F168:L168,IF(C168=5,SUM('raw data'!K168:L168)/SUM('raw data'!G168:L168),IF(C168=6,SUM('raw data'!L168:L168)/SUM('raw data'!H168:L168),)))))))))</f>
        <v/>
      </c>
      <c r="O168" t="str">
        <f>IF(C168="","",IF(C168=0,SUM('raw data'!G168:L168)/SUM('raw data'!B168:L168),IF(C168=1,SUM('raw data'!H168:L168)/SUM('raw data'!C168:L168),IF(C168=2,SUM('raw data'!I168:L168)/SUM('raw data'!D168:L168),IF(C168=3,SUM('raw data'!J168:L168)/SUM('raw data'!E168:L168),IF(C168=4,SUM('raw data'!K168:L168)/SUM('raw data'!F168:L168,IF(C168=5,SUM('raw data'!L168:L168)/SUM('raw data'!G168:L168)))))))))</f>
        <v/>
      </c>
      <c r="Q168" t="str">
        <f>IF(C168="","",IF(C168=0,SUM('raw data'!H168:L168)/SUM('raw data'!B168:L168),IF(C168=1,SUM('raw data'!I168:L168)/SUM('raw data'!C168:L168),IF(C168=2,SUM('raw data'!J168:L168)/SUM('raw data'!D168:L168),IF(C168=3,SUM('raw data'!K168:L168)/SUM('raw data'!E168:L168),IF(C168=4,SUM('raw data'!L168:L168)/SUM('raw data'!F168:L168,)))))))</f>
        <v/>
      </c>
      <c r="S168" t="str">
        <f>IF(C168="","",IF(C168=0,SUM('raw data'!I168:L168)/SUM('raw data'!B168:L168),IF(C168=1,SUM('raw data'!J168:L168)/SUM('raw data'!C168:L168),IF(C168=2,SUM('raw data'!K168:L168)/SUM('raw data'!D168:L168),IF(C168=3,SUM('raw data'!L168:L168)/SUM('raw data'!E168:L168))))))</f>
        <v/>
      </c>
      <c r="U168" t="str">
        <f>IF(C168="","",IF(C168=0,SUM('raw data'!J168:L168)/SUM('raw data'!B168:L168),IF(C168=1,SUM('raw data'!K168:L168)/SUM('raw data'!C168:L168),IF(C168=2,SUM('raw data'!L168:L168)/SUM('raw data'!D168:L168)))))</f>
        <v/>
      </c>
    </row>
    <row r="169" spans="3:21" x14ac:dyDescent="0.3">
      <c r="C169" s="24"/>
      <c r="D169" s="24"/>
      <c r="E169" s="24"/>
      <c r="G169" s="13" t="str">
        <f>IF(C169="","",IF(C169=0,SUM('raw data'!C169:L169)/SUM('raw data'!B169:L169),IF(C169=1,SUM('raw data'!D169:L169)/SUM('raw data'!C169:L169),IF(C169=2,SUM('raw data'!E169:L169)/SUM('raw data'!D169:L169),IF(C169=3,SUM('raw data'!F169:L169)/SUM('raw data'!E169:L169),IF(C169=4,SUM('raw data'!G169:L169)/SUM('raw data'!F169:L169,IF(C169=5,SUM('raw data'!H169:L169)/SUM('raw data'!G169:L169),IF(C169=6,SUM('raw data'!I169:L169)/SUM('raw data'!H169:L169),IF(C169=7,SUM('raw data'!J169:L169)/SUM('raw data'!I169:L169),IF(C169=8,SUM('raw data'!K169:L169)/SUM('raw data'!J169:L169),IF(C169=9,SUM('raw data'!L169:L169)/SUM('raw data'!K169:L169)))))))))))))</f>
        <v/>
      </c>
      <c r="I169" t="str">
        <f>IF(C169="","",IF(C169=0,SUM('raw data'!D169:L169)/SUM('raw data'!B169:L169),IF(C169=1,SUM('raw data'!E169:L169)/SUM('raw data'!C169:L169),IF(C169=2,SUM('raw data'!F169:L169)/SUM('raw data'!D169:L169),IF(C169=3,SUM('raw data'!G169:L169)/SUM('raw data'!E169:L169),IF(C169=4,SUM('raw data'!H169:L169)/SUM('raw data'!F169:L169,IF(C169=5,SUM('raw data'!I169:L169)/SUM('raw data'!G169:L169),IF(C169=6,SUM('raw data'!J169:L169)/SUM('raw data'!H169:L169),IF(C169=7,SUM('raw data'!K169:L169)/SUM('raw data'!I169:L169),IF(C169=8,SUM('raw data'!L169:L169)/SUM('raw data'!J169:L169),)))))))))))</f>
        <v/>
      </c>
      <c r="K169" t="str">
        <f>IF(C169="","",IF(C169=0,SUM('raw data'!E169:L169)/SUM('raw data'!B169:L169),IF(C169=1,SUM('raw data'!F169:L169)/SUM('raw data'!C169:L169),IF(C169=2,SUM('raw data'!G169:L169)/SUM('raw data'!D169:L169),IF(C169=3,SUM('raw data'!H169:L169)/SUM('raw data'!E169:L169),IF(C169=4,SUM('raw data'!I169:L169)/SUM('raw data'!F169:L169,IF(C169=5,SUM('raw data'!J169:L169)/SUM('raw data'!G169:L169),IF(C169=6,SUM('raw data'!K169:L169)/SUM('raw data'!H169:L169),IF(C169=7,SUM('raw data'!L169:L169)/SUM('raw data'!I169:L169)))))))))))</f>
        <v/>
      </c>
      <c r="M169" t="str">
        <f>IF(C169="","",IF(C169=0,SUM('raw data'!F169:L169)/SUM('raw data'!B169:L169),IF(C169=1,SUM('raw data'!G169:L169)/SUM('raw data'!C169:L169),IF(C169=2,SUM('raw data'!H169:L169)/SUM('raw data'!D169:L169),IF(C169=3,SUM('raw data'!I169:L169)/SUM('raw data'!E169:L169),IF(C169=4,SUM('raw data'!J169:L169)/SUM('raw data'!F169:L169,IF(C169=5,SUM('raw data'!K169:L169)/SUM('raw data'!G169:L169),IF(C169=6,SUM('raw data'!L169:L169)/SUM('raw data'!H169:L169),)))))))))</f>
        <v/>
      </c>
      <c r="O169" t="str">
        <f>IF(C169="","",IF(C169=0,SUM('raw data'!G169:L169)/SUM('raw data'!B169:L169),IF(C169=1,SUM('raw data'!H169:L169)/SUM('raw data'!C169:L169),IF(C169=2,SUM('raw data'!I169:L169)/SUM('raw data'!D169:L169),IF(C169=3,SUM('raw data'!J169:L169)/SUM('raw data'!E169:L169),IF(C169=4,SUM('raw data'!K169:L169)/SUM('raw data'!F169:L169,IF(C169=5,SUM('raw data'!L169:L169)/SUM('raw data'!G169:L169)))))))))</f>
        <v/>
      </c>
      <c r="Q169" t="str">
        <f>IF(C169="","",IF(C169=0,SUM('raw data'!H169:L169)/SUM('raw data'!B169:L169),IF(C169=1,SUM('raw data'!I169:L169)/SUM('raw data'!C169:L169),IF(C169=2,SUM('raw data'!J169:L169)/SUM('raw data'!D169:L169),IF(C169=3,SUM('raw data'!K169:L169)/SUM('raw data'!E169:L169),IF(C169=4,SUM('raw data'!L169:L169)/SUM('raw data'!F169:L169,)))))))</f>
        <v/>
      </c>
      <c r="S169" t="str">
        <f>IF(C169="","",IF(C169=0,SUM('raw data'!I169:L169)/SUM('raw data'!B169:L169),IF(C169=1,SUM('raw data'!J169:L169)/SUM('raw data'!C169:L169),IF(C169=2,SUM('raw data'!K169:L169)/SUM('raw data'!D169:L169),IF(C169=3,SUM('raw data'!L169:L169)/SUM('raw data'!E169:L169))))))</f>
        <v/>
      </c>
      <c r="U169" t="str">
        <f>IF(C169="","",IF(C169=0,SUM('raw data'!J169:L169)/SUM('raw data'!B169:L169),IF(C169=1,SUM('raw data'!K169:L169)/SUM('raw data'!C169:L169),IF(C169=2,SUM('raw data'!L169:L169)/SUM('raw data'!D169:L169)))))</f>
        <v/>
      </c>
    </row>
    <row r="170" spans="3:21" x14ac:dyDescent="0.3">
      <c r="C170" s="24"/>
      <c r="D170" s="24"/>
      <c r="E170" s="24"/>
      <c r="G170" s="13" t="str">
        <f>IF(C170="","",IF(C170=0,SUM('raw data'!C170:L170)/SUM('raw data'!B170:L170),IF(C170=1,SUM('raw data'!D170:L170)/SUM('raw data'!C170:L170),IF(C170=2,SUM('raw data'!E170:L170)/SUM('raw data'!D170:L170),IF(C170=3,SUM('raw data'!F170:L170)/SUM('raw data'!E170:L170),IF(C170=4,SUM('raw data'!G170:L170)/SUM('raw data'!F170:L170,IF(C170=5,SUM('raw data'!H170:L170)/SUM('raw data'!G170:L170),IF(C170=6,SUM('raw data'!I170:L170)/SUM('raw data'!H170:L170),IF(C170=7,SUM('raw data'!J170:L170)/SUM('raw data'!I170:L170),IF(C170=8,SUM('raw data'!K170:L170)/SUM('raw data'!J170:L170),IF(C170=9,SUM('raw data'!L170:L170)/SUM('raw data'!K170:L170)))))))))))))</f>
        <v/>
      </c>
      <c r="I170" t="str">
        <f>IF(C170="","",IF(C170=0,SUM('raw data'!D170:L170)/SUM('raw data'!B170:L170),IF(C170=1,SUM('raw data'!E170:L170)/SUM('raw data'!C170:L170),IF(C170=2,SUM('raw data'!F170:L170)/SUM('raw data'!D170:L170),IF(C170=3,SUM('raw data'!G170:L170)/SUM('raw data'!E170:L170),IF(C170=4,SUM('raw data'!H170:L170)/SUM('raw data'!F170:L170,IF(C170=5,SUM('raw data'!I170:L170)/SUM('raw data'!G170:L170),IF(C170=6,SUM('raw data'!J170:L170)/SUM('raw data'!H170:L170),IF(C170=7,SUM('raw data'!K170:L170)/SUM('raw data'!I170:L170),IF(C170=8,SUM('raw data'!L170:L170)/SUM('raw data'!J170:L170),)))))))))))</f>
        <v/>
      </c>
      <c r="K170" t="str">
        <f>IF(C170="","",IF(C170=0,SUM('raw data'!E170:L170)/SUM('raw data'!B170:L170),IF(C170=1,SUM('raw data'!F170:L170)/SUM('raw data'!C170:L170),IF(C170=2,SUM('raw data'!G170:L170)/SUM('raw data'!D170:L170),IF(C170=3,SUM('raw data'!H170:L170)/SUM('raw data'!E170:L170),IF(C170=4,SUM('raw data'!I170:L170)/SUM('raw data'!F170:L170,IF(C170=5,SUM('raw data'!J170:L170)/SUM('raw data'!G170:L170),IF(C170=6,SUM('raw data'!K170:L170)/SUM('raw data'!H170:L170),IF(C170=7,SUM('raw data'!L170:L170)/SUM('raw data'!I170:L170)))))))))))</f>
        <v/>
      </c>
      <c r="M170" t="str">
        <f>IF(C170="","",IF(C170=0,SUM('raw data'!F170:L170)/SUM('raw data'!B170:L170),IF(C170=1,SUM('raw data'!G170:L170)/SUM('raw data'!C170:L170),IF(C170=2,SUM('raw data'!H170:L170)/SUM('raw data'!D170:L170),IF(C170=3,SUM('raw data'!I170:L170)/SUM('raw data'!E170:L170),IF(C170=4,SUM('raw data'!J170:L170)/SUM('raw data'!F170:L170,IF(C170=5,SUM('raw data'!K170:L170)/SUM('raw data'!G170:L170),IF(C170=6,SUM('raw data'!L170:L170)/SUM('raw data'!H170:L170),)))))))))</f>
        <v/>
      </c>
      <c r="O170" t="str">
        <f>IF(C170="","",IF(C170=0,SUM('raw data'!G170:L170)/SUM('raw data'!B170:L170),IF(C170=1,SUM('raw data'!H170:L170)/SUM('raw data'!C170:L170),IF(C170=2,SUM('raw data'!I170:L170)/SUM('raw data'!D170:L170),IF(C170=3,SUM('raw data'!J170:L170)/SUM('raw data'!E170:L170),IF(C170=4,SUM('raw data'!K170:L170)/SUM('raw data'!F170:L170,IF(C170=5,SUM('raw data'!L170:L170)/SUM('raw data'!G170:L170)))))))))</f>
        <v/>
      </c>
      <c r="Q170" t="str">
        <f>IF(C170="","",IF(C170=0,SUM('raw data'!H170:L170)/SUM('raw data'!B170:L170),IF(C170=1,SUM('raw data'!I170:L170)/SUM('raw data'!C170:L170),IF(C170=2,SUM('raw data'!J170:L170)/SUM('raw data'!D170:L170),IF(C170=3,SUM('raw data'!K170:L170)/SUM('raw data'!E170:L170),IF(C170=4,SUM('raw data'!L170:L170)/SUM('raw data'!F170:L170,)))))))</f>
        <v/>
      </c>
      <c r="S170" t="str">
        <f>IF(C170="","",IF(C170=0,SUM('raw data'!I170:L170)/SUM('raw data'!B170:L170),IF(C170=1,SUM('raw data'!J170:L170)/SUM('raw data'!C170:L170),IF(C170=2,SUM('raw data'!K170:L170)/SUM('raw data'!D170:L170),IF(C170=3,SUM('raw data'!L170:L170)/SUM('raw data'!E170:L170))))))</f>
        <v/>
      </c>
      <c r="U170" t="str">
        <f>IF(C170="","",IF(C170=0,SUM('raw data'!J170:L170)/SUM('raw data'!B170:L170),IF(C170=1,SUM('raw data'!K170:L170)/SUM('raw data'!C170:L170),IF(C170=2,SUM('raw data'!L170:L170)/SUM('raw data'!D170:L170)))))</f>
        <v/>
      </c>
    </row>
    <row r="171" spans="3:21" x14ac:dyDescent="0.3">
      <c r="C171" s="24"/>
      <c r="D171" s="24"/>
      <c r="E171" s="24"/>
      <c r="G171" s="13" t="str">
        <f>IF(C171="","",IF(C171=0,SUM('raw data'!C171:L171)/SUM('raw data'!B171:L171),IF(C171=1,SUM('raw data'!D171:L171)/SUM('raw data'!C171:L171),IF(C171=2,SUM('raw data'!E171:L171)/SUM('raw data'!D171:L171),IF(C171=3,SUM('raw data'!F171:L171)/SUM('raw data'!E171:L171),IF(C171=4,SUM('raw data'!G171:L171)/SUM('raw data'!F171:L171,IF(C171=5,SUM('raw data'!H171:L171)/SUM('raw data'!G171:L171),IF(C171=6,SUM('raw data'!I171:L171)/SUM('raw data'!H171:L171),IF(C171=7,SUM('raw data'!J171:L171)/SUM('raw data'!I171:L171),IF(C171=8,SUM('raw data'!K171:L171)/SUM('raw data'!J171:L171),IF(C171=9,SUM('raw data'!L171:L171)/SUM('raw data'!K171:L171)))))))))))))</f>
        <v/>
      </c>
      <c r="I171" t="str">
        <f>IF(C171="","",IF(C171=0,SUM('raw data'!D171:L171)/SUM('raw data'!B171:L171),IF(C171=1,SUM('raw data'!E171:L171)/SUM('raw data'!C171:L171),IF(C171=2,SUM('raw data'!F171:L171)/SUM('raw data'!D171:L171),IF(C171=3,SUM('raw data'!G171:L171)/SUM('raw data'!E171:L171),IF(C171=4,SUM('raw data'!H171:L171)/SUM('raw data'!F171:L171,IF(C171=5,SUM('raw data'!I171:L171)/SUM('raw data'!G171:L171),IF(C171=6,SUM('raw data'!J171:L171)/SUM('raw data'!H171:L171),IF(C171=7,SUM('raw data'!K171:L171)/SUM('raw data'!I171:L171),IF(C171=8,SUM('raw data'!L171:L171)/SUM('raw data'!J171:L171),)))))))))))</f>
        <v/>
      </c>
      <c r="K171" t="str">
        <f>IF(C171="","",IF(C171=0,SUM('raw data'!E171:L171)/SUM('raw data'!B171:L171),IF(C171=1,SUM('raw data'!F171:L171)/SUM('raw data'!C171:L171),IF(C171=2,SUM('raw data'!G171:L171)/SUM('raw data'!D171:L171),IF(C171=3,SUM('raw data'!H171:L171)/SUM('raw data'!E171:L171),IF(C171=4,SUM('raw data'!I171:L171)/SUM('raw data'!F171:L171,IF(C171=5,SUM('raw data'!J171:L171)/SUM('raw data'!G171:L171),IF(C171=6,SUM('raw data'!K171:L171)/SUM('raw data'!H171:L171),IF(C171=7,SUM('raw data'!L171:L171)/SUM('raw data'!I171:L171)))))))))))</f>
        <v/>
      </c>
      <c r="M171" t="str">
        <f>IF(C171="","",IF(C171=0,SUM('raw data'!F171:L171)/SUM('raw data'!B171:L171),IF(C171=1,SUM('raw data'!G171:L171)/SUM('raw data'!C171:L171),IF(C171=2,SUM('raw data'!H171:L171)/SUM('raw data'!D171:L171),IF(C171=3,SUM('raw data'!I171:L171)/SUM('raw data'!E171:L171),IF(C171=4,SUM('raw data'!J171:L171)/SUM('raw data'!F171:L171,IF(C171=5,SUM('raw data'!K171:L171)/SUM('raw data'!G171:L171),IF(C171=6,SUM('raw data'!L171:L171)/SUM('raw data'!H171:L171),)))))))))</f>
        <v/>
      </c>
      <c r="O171" t="str">
        <f>IF(C171="","",IF(C171=0,SUM('raw data'!G171:L171)/SUM('raw data'!B171:L171),IF(C171=1,SUM('raw data'!H171:L171)/SUM('raw data'!C171:L171),IF(C171=2,SUM('raw data'!I171:L171)/SUM('raw data'!D171:L171),IF(C171=3,SUM('raw data'!J171:L171)/SUM('raw data'!E171:L171),IF(C171=4,SUM('raw data'!K171:L171)/SUM('raw data'!F171:L171,IF(C171=5,SUM('raw data'!L171:L171)/SUM('raw data'!G171:L171)))))))))</f>
        <v/>
      </c>
      <c r="Q171" t="str">
        <f>IF(C171="","",IF(C171=0,SUM('raw data'!H171:L171)/SUM('raw data'!B171:L171),IF(C171=1,SUM('raw data'!I171:L171)/SUM('raw data'!C171:L171),IF(C171=2,SUM('raw data'!J171:L171)/SUM('raw data'!D171:L171),IF(C171=3,SUM('raw data'!K171:L171)/SUM('raw data'!E171:L171),IF(C171=4,SUM('raw data'!L171:L171)/SUM('raw data'!F171:L171,)))))))</f>
        <v/>
      </c>
      <c r="S171" t="str">
        <f>IF(C171="","",IF(C171=0,SUM('raw data'!I171:L171)/SUM('raw data'!B171:L171),IF(C171=1,SUM('raw data'!J171:L171)/SUM('raw data'!C171:L171),IF(C171=2,SUM('raw data'!K171:L171)/SUM('raw data'!D171:L171),IF(C171=3,SUM('raw data'!L171:L171)/SUM('raw data'!E171:L171))))))</f>
        <v/>
      </c>
      <c r="U171" t="str">
        <f>IF(C171="","",IF(C171=0,SUM('raw data'!J171:L171)/SUM('raw data'!B171:L171),IF(C171=1,SUM('raw data'!K171:L171)/SUM('raw data'!C171:L171),IF(C171=2,SUM('raw data'!L171:L171)/SUM('raw data'!D171:L171)))))</f>
        <v/>
      </c>
    </row>
    <row r="172" spans="3:21" x14ac:dyDescent="0.3">
      <c r="C172" s="24"/>
      <c r="D172" s="24"/>
      <c r="E172" s="24"/>
      <c r="G172" s="13" t="str">
        <f>IF(C172="","",IF(C172=0,SUM('raw data'!C172:L172)/SUM('raw data'!B172:L172),IF(C172=1,SUM('raw data'!D172:L172)/SUM('raw data'!C172:L172),IF(C172=2,SUM('raw data'!E172:L172)/SUM('raw data'!D172:L172),IF(C172=3,SUM('raw data'!F172:L172)/SUM('raw data'!E172:L172),IF(C172=4,SUM('raw data'!G172:L172)/SUM('raw data'!F172:L172,IF(C172=5,SUM('raw data'!H172:L172)/SUM('raw data'!G172:L172),IF(C172=6,SUM('raw data'!I172:L172)/SUM('raw data'!H172:L172),IF(C172=7,SUM('raw data'!J172:L172)/SUM('raw data'!I172:L172),IF(C172=8,SUM('raw data'!K172:L172)/SUM('raw data'!J172:L172),IF(C172=9,SUM('raw data'!L172:L172)/SUM('raw data'!K172:L172)))))))))))))</f>
        <v/>
      </c>
      <c r="I172" t="str">
        <f>IF(C172="","",IF(C172=0,SUM('raw data'!D172:L172)/SUM('raw data'!B172:L172),IF(C172=1,SUM('raw data'!E172:L172)/SUM('raw data'!C172:L172),IF(C172=2,SUM('raw data'!F172:L172)/SUM('raw data'!D172:L172),IF(C172=3,SUM('raw data'!G172:L172)/SUM('raw data'!E172:L172),IF(C172=4,SUM('raw data'!H172:L172)/SUM('raw data'!F172:L172,IF(C172=5,SUM('raw data'!I172:L172)/SUM('raw data'!G172:L172),IF(C172=6,SUM('raw data'!J172:L172)/SUM('raw data'!H172:L172),IF(C172=7,SUM('raw data'!K172:L172)/SUM('raw data'!I172:L172),IF(C172=8,SUM('raw data'!L172:L172)/SUM('raw data'!J172:L172),)))))))))))</f>
        <v/>
      </c>
      <c r="K172" t="str">
        <f>IF(C172="","",IF(C172=0,SUM('raw data'!E172:L172)/SUM('raw data'!B172:L172),IF(C172=1,SUM('raw data'!F172:L172)/SUM('raw data'!C172:L172),IF(C172=2,SUM('raw data'!G172:L172)/SUM('raw data'!D172:L172),IF(C172=3,SUM('raw data'!H172:L172)/SUM('raw data'!E172:L172),IF(C172=4,SUM('raw data'!I172:L172)/SUM('raw data'!F172:L172,IF(C172=5,SUM('raw data'!J172:L172)/SUM('raw data'!G172:L172),IF(C172=6,SUM('raw data'!K172:L172)/SUM('raw data'!H172:L172),IF(C172=7,SUM('raw data'!L172:L172)/SUM('raw data'!I172:L172)))))))))))</f>
        <v/>
      </c>
      <c r="M172" t="str">
        <f>IF(C172="","",IF(C172=0,SUM('raw data'!F172:L172)/SUM('raw data'!B172:L172),IF(C172=1,SUM('raw data'!G172:L172)/SUM('raw data'!C172:L172),IF(C172=2,SUM('raw data'!H172:L172)/SUM('raw data'!D172:L172),IF(C172=3,SUM('raw data'!I172:L172)/SUM('raw data'!E172:L172),IF(C172=4,SUM('raw data'!J172:L172)/SUM('raw data'!F172:L172,IF(C172=5,SUM('raw data'!K172:L172)/SUM('raw data'!G172:L172),IF(C172=6,SUM('raw data'!L172:L172)/SUM('raw data'!H172:L172),)))))))))</f>
        <v/>
      </c>
      <c r="O172" t="str">
        <f>IF(C172="","",IF(C172=0,SUM('raw data'!G172:L172)/SUM('raw data'!B172:L172),IF(C172=1,SUM('raw data'!H172:L172)/SUM('raw data'!C172:L172),IF(C172=2,SUM('raw data'!I172:L172)/SUM('raw data'!D172:L172),IF(C172=3,SUM('raw data'!J172:L172)/SUM('raw data'!E172:L172),IF(C172=4,SUM('raw data'!K172:L172)/SUM('raw data'!F172:L172,IF(C172=5,SUM('raw data'!L172:L172)/SUM('raw data'!G172:L172)))))))))</f>
        <v/>
      </c>
      <c r="Q172" t="str">
        <f>IF(C172="","",IF(C172=0,SUM('raw data'!H172:L172)/SUM('raw data'!B172:L172),IF(C172=1,SUM('raw data'!I172:L172)/SUM('raw data'!C172:L172),IF(C172=2,SUM('raw data'!J172:L172)/SUM('raw data'!D172:L172),IF(C172=3,SUM('raw data'!K172:L172)/SUM('raw data'!E172:L172),IF(C172=4,SUM('raw data'!L172:L172)/SUM('raw data'!F172:L172,)))))))</f>
        <v/>
      </c>
      <c r="S172" t="str">
        <f>IF(C172="","",IF(C172=0,SUM('raw data'!I172:L172)/SUM('raw data'!B172:L172),IF(C172=1,SUM('raw data'!J172:L172)/SUM('raw data'!C172:L172),IF(C172=2,SUM('raw data'!K172:L172)/SUM('raw data'!D172:L172),IF(C172=3,SUM('raw data'!L172:L172)/SUM('raw data'!E172:L172))))))</f>
        <v/>
      </c>
      <c r="U172" t="str">
        <f>IF(C172="","",IF(C172=0,SUM('raw data'!J172:L172)/SUM('raw data'!B172:L172),IF(C172=1,SUM('raw data'!K172:L172)/SUM('raw data'!C172:L172),IF(C172=2,SUM('raw data'!L172:L172)/SUM('raw data'!D172:L172)))))</f>
        <v/>
      </c>
    </row>
    <row r="173" spans="3:21" x14ac:dyDescent="0.3">
      <c r="C173" s="24"/>
      <c r="D173" s="24"/>
      <c r="E173" s="24"/>
      <c r="G173" s="13" t="str">
        <f>IF(C173="","",IF(C173=0,SUM('raw data'!C173:L173)/SUM('raw data'!B173:L173),IF(C173=1,SUM('raw data'!D173:L173)/SUM('raw data'!C173:L173),IF(C173=2,SUM('raw data'!E173:L173)/SUM('raw data'!D173:L173),IF(C173=3,SUM('raw data'!F173:L173)/SUM('raw data'!E173:L173),IF(C173=4,SUM('raw data'!G173:L173)/SUM('raw data'!F173:L173,IF(C173=5,SUM('raw data'!H173:L173)/SUM('raw data'!G173:L173),IF(C173=6,SUM('raw data'!I173:L173)/SUM('raw data'!H173:L173),IF(C173=7,SUM('raw data'!J173:L173)/SUM('raw data'!I173:L173),IF(C173=8,SUM('raw data'!K173:L173)/SUM('raw data'!J173:L173),IF(C173=9,SUM('raw data'!L173:L173)/SUM('raw data'!K173:L173)))))))))))))</f>
        <v/>
      </c>
      <c r="I173" t="str">
        <f>IF(C173="","",IF(C173=0,SUM('raw data'!D173:L173)/SUM('raw data'!B173:L173),IF(C173=1,SUM('raw data'!E173:L173)/SUM('raw data'!C173:L173),IF(C173=2,SUM('raw data'!F173:L173)/SUM('raw data'!D173:L173),IF(C173=3,SUM('raw data'!G173:L173)/SUM('raw data'!E173:L173),IF(C173=4,SUM('raw data'!H173:L173)/SUM('raw data'!F173:L173,IF(C173=5,SUM('raw data'!I173:L173)/SUM('raw data'!G173:L173),IF(C173=6,SUM('raw data'!J173:L173)/SUM('raw data'!H173:L173),IF(C173=7,SUM('raw data'!K173:L173)/SUM('raw data'!I173:L173),IF(C173=8,SUM('raw data'!L173:L173)/SUM('raw data'!J173:L173),)))))))))))</f>
        <v/>
      </c>
      <c r="K173" t="str">
        <f>IF(C173="","",IF(C173=0,SUM('raw data'!E173:L173)/SUM('raw data'!B173:L173),IF(C173=1,SUM('raw data'!F173:L173)/SUM('raw data'!C173:L173),IF(C173=2,SUM('raw data'!G173:L173)/SUM('raw data'!D173:L173),IF(C173=3,SUM('raw data'!H173:L173)/SUM('raw data'!E173:L173),IF(C173=4,SUM('raw data'!I173:L173)/SUM('raw data'!F173:L173,IF(C173=5,SUM('raw data'!J173:L173)/SUM('raw data'!G173:L173),IF(C173=6,SUM('raw data'!K173:L173)/SUM('raw data'!H173:L173),IF(C173=7,SUM('raw data'!L173:L173)/SUM('raw data'!I173:L173)))))))))))</f>
        <v/>
      </c>
      <c r="M173" t="str">
        <f>IF(C173="","",IF(C173=0,SUM('raw data'!F173:L173)/SUM('raw data'!B173:L173),IF(C173=1,SUM('raw data'!G173:L173)/SUM('raw data'!C173:L173),IF(C173=2,SUM('raw data'!H173:L173)/SUM('raw data'!D173:L173),IF(C173=3,SUM('raw data'!I173:L173)/SUM('raw data'!E173:L173),IF(C173=4,SUM('raw data'!J173:L173)/SUM('raw data'!F173:L173,IF(C173=5,SUM('raw data'!K173:L173)/SUM('raw data'!G173:L173),IF(C173=6,SUM('raw data'!L173:L173)/SUM('raw data'!H173:L173),)))))))))</f>
        <v/>
      </c>
      <c r="O173" t="str">
        <f>IF(C173="","",IF(C173=0,SUM('raw data'!G173:L173)/SUM('raw data'!B173:L173),IF(C173=1,SUM('raw data'!H173:L173)/SUM('raw data'!C173:L173),IF(C173=2,SUM('raw data'!I173:L173)/SUM('raw data'!D173:L173),IF(C173=3,SUM('raw data'!J173:L173)/SUM('raw data'!E173:L173),IF(C173=4,SUM('raw data'!K173:L173)/SUM('raw data'!F173:L173,IF(C173=5,SUM('raw data'!L173:L173)/SUM('raw data'!G173:L173)))))))))</f>
        <v/>
      </c>
      <c r="Q173" t="str">
        <f>IF(C173="","",IF(C173=0,SUM('raw data'!H173:L173)/SUM('raw data'!B173:L173),IF(C173=1,SUM('raw data'!I173:L173)/SUM('raw data'!C173:L173),IF(C173=2,SUM('raw data'!J173:L173)/SUM('raw data'!D173:L173),IF(C173=3,SUM('raw data'!K173:L173)/SUM('raw data'!E173:L173),IF(C173=4,SUM('raw data'!L173:L173)/SUM('raw data'!F173:L173,)))))))</f>
        <v/>
      </c>
      <c r="S173" t="str">
        <f>IF(C173="","",IF(C173=0,SUM('raw data'!I173:L173)/SUM('raw data'!B173:L173),IF(C173=1,SUM('raw data'!J173:L173)/SUM('raw data'!C173:L173),IF(C173=2,SUM('raw data'!K173:L173)/SUM('raw data'!D173:L173),IF(C173=3,SUM('raw data'!L173:L173)/SUM('raw data'!E173:L173))))))</f>
        <v/>
      </c>
      <c r="U173" t="str">
        <f>IF(C173="","",IF(C173=0,SUM('raw data'!J173:L173)/SUM('raw data'!B173:L173),IF(C173=1,SUM('raw data'!K173:L173)/SUM('raw data'!C173:L173),IF(C173=2,SUM('raw data'!L173:L173)/SUM('raw data'!D173:L173)))))</f>
        <v/>
      </c>
    </row>
    <row r="174" spans="3:21" x14ac:dyDescent="0.3">
      <c r="C174" s="24"/>
      <c r="D174" s="24"/>
      <c r="E174" s="24"/>
      <c r="G174" s="13" t="str">
        <f>IF(C174="","",IF(C174=0,SUM('raw data'!C174:L174)/SUM('raw data'!B174:L174),IF(C174=1,SUM('raw data'!D174:L174)/SUM('raw data'!C174:L174),IF(C174=2,SUM('raw data'!E174:L174)/SUM('raw data'!D174:L174),IF(C174=3,SUM('raw data'!F174:L174)/SUM('raw data'!E174:L174),IF(C174=4,SUM('raw data'!G174:L174)/SUM('raw data'!F174:L174,IF(C174=5,SUM('raw data'!H174:L174)/SUM('raw data'!G174:L174),IF(C174=6,SUM('raw data'!I174:L174)/SUM('raw data'!H174:L174),IF(C174=7,SUM('raw data'!J174:L174)/SUM('raw data'!I174:L174),IF(C174=8,SUM('raw data'!K174:L174)/SUM('raw data'!J174:L174),IF(C174=9,SUM('raw data'!L174:L174)/SUM('raw data'!K174:L174)))))))))))))</f>
        <v/>
      </c>
      <c r="I174" t="str">
        <f>IF(C174="","",IF(C174=0,SUM('raw data'!D174:L174)/SUM('raw data'!B174:L174),IF(C174=1,SUM('raw data'!E174:L174)/SUM('raw data'!C174:L174),IF(C174=2,SUM('raw data'!F174:L174)/SUM('raw data'!D174:L174),IF(C174=3,SUM('raw data'!G174:L174)/SUM('raw data'!E174:L174),IF(C174=4,SUM('raw data'!H174:L174)/SUM('raw data'!F174:L174,IF(C174=5,SUM('raw data'!I174:L174)/SUM('raw data'!G174:L174),IF(C174=6,SUM('raw data'!J174:L174)/SUM('raw data'!H174:L174),IF(C174=7,SUM('raw data'!K174:L174)/SUM('raw data'!I174:L174),IF(C174=8,SUM('raw data'!L174:L174)/SUM('raw data'!J174:L174),)))))))))))</f>
        <v/>
      </c>
      <c r="K174" t="str">
        <f>IF(C174="","",IF(C174=0,SUM('raw data'!E174:L174)/SUM('raw data'!B174:L174),IF(C174=1,SUM('raw data'!F174:L174)/SUM('raw data'!C174:L174),IF(C174=2,SUM('raw data'!G174:L174)/SUM('raw data'!D174:L174),IF(C174=3,SUM('raw data'!H174:L174)/SUM('raw data'!E174:L174),IF(C174=4,SUM('raw data'!I174:L174)/SUM('raw data'!F174:L174,IF(C174=5,SUM('raw data'!J174:L174)/SUM('raw data'!G174:L174),IF(C174=6,SUM('raw data'!K174:L174)/SUM('raw data'!H174:L174),IF(C174=7,SUM('raw data'!L174:L174)/SUM('raw data'!I174:L174)))))))))))</f>
        <v/>
      </c>
      <c r="M174" t="str">
        <f>IF(C174="","",IF(C174=0,SUM('raw data'!F174:L174)/SUM('raw data'!B174:L174),IF(C174=1,SUM('raw data'!G174:L174)/SUM('raw data'!C174:L174),IF(C174=2,SUM('raw data'!H174:L174)/SUM('raw data'!D174:L174),IF(C174=3,SUM('raw data'!I174:L174)/SUM('raw data'!E174:L174),IF(C174=4,SUM('raw data'!J174:L174)/SUM('raw data'!F174:L174,IF(C174=5,SUM('raw data'!K174:L174)/SUM('raw data'!G174:L174),IF(C174=6,SUM('raw data'!L174:L174)/SUM('raw data'!H174:L174),)))))))))</f>
        <v/>
      </c>
      <c r="O174" t="str">
        <f>IF(C174="","",IF(C174=0,SUM('raw data'!G174:L174)/SUM('raw data'!B174:L174),IF(C174=1,SUM('raw data'!H174:L174)/SUM('raw data'!C174:L174),IF(C174=2,SUM('raw data'!I174:L174)/SUM('raw data'!D174:L174),IF(C174=3,SUM('raw data'!J174:L174)/SUM('raw data'!E174:L174),IF(C174=4,SUM('raw data'!K174:L174)/SUM('raw data'!F174:L174,IF(C174=5,SUM('raw data'!L174:L174)/SUM('raw data'!G174:L174)))))))))</f>
        <v/>
      </c>
      <c r="Q174" t="str">
        <f>IF(C174="","",IF(C174=0,SUM('raw data'!H174:L174)/SUM('raw data'!B174:L174),IF(C174=1,SUM('raw data'!I174:L174)/SUM('raw data'!C174:L174),IF(C174=2,SUM('raw data'!J174:L174)/SUM('raw data'!D174:L174),IF(C174=3,SUM('raw data'!K174:L174)/SUM('raw data'!E174:L174),IF(C174=4,SUM('raw data'!L174:L174)/SUM('raw data'!F174:L174,)))))))</f>
        <v/>
      </c>
      <c r="S174" t="str">
        <f>IF(C174="","",IF(C174=0,SUM('raw data'!I174:L174)/SUM('raw data'!B174:L174),IF(C174=1,SUM('raw data'!J174:L174)/SUM('raw data'!C174:L174),IF(C174=2,SUM('raw data'!K174:L174)/SUM('raw data'!D174:L174),IF(C174=3,SUM('raw data'!L174:L174)/SUM('raw data'!E174:L174))))))</f>
        <v/>
      </c>
      <c r="U174" t="str">
        <f>IF(C174="","",IF(C174=0,SUM('raw data'!J174:L174)/SUM('raw data'!B174:L174),IF(C174=1,SUM('raw data'!K174:L174)/SUM('raw data'!C174:L174),IF(C174=2,SUM('raw data'!L174:L174)/SUM('raw data'!D174:L174)))))</f>
        <v/>
      </c>
    </row>
    <row r="175" spans="3:21" x14ac:dyDescent="0.3">
      <c r="C175" s="24"/>
      <c r="D175" s="24"/>
      <c r="E175" s="24"/>
      <c r="G175" s="13" t="str">
        <f>IF(C175="","",IF(C175=0,SUM('raw data'!C175:L175)/SUM('raw data'!B175:L175),IF(C175=1,SUM('raw data'!D175:L175)/SUM('raw data'!C175:L175),IF(C175=2,SUM('raw data'!E175:L175)/SUM('raw data'!D175:L175),IF(C175=3,SUM('raw data'!F175:L175)/SUM('raw data'!E175:L175),IF(C175=4,SUM('raw data'!G175:L175)/SUM('raw data'!F175:L175,IF(C175=5,SUM('raw data'!H175:L175)/SUM('raw data'!G175:L175),IF(C175=6,SUM('raw data'!I175:L175)/SUM('raw data'!H175:L175),IF(C175=7,SUM('raw data'!J175:L175)/SUM('raw data'!I175:L175),IF(C175=8,SUM('raw data'!K175:L175)/SUM('raw data'!J175:L175),IF(C175=9,SUM('raw data'!L175:L175)/SUM('raw data'!K175:L175)))))))))))))</f>
        <v/>
      </c>
      <c r="I175" t="str">
        <f>IF(C175="","",IF(C175=0,SUM('raw data'!D175:L175)/SUM('raw data'!B175:L175),IF(C175=1,SUM('raw data'!E175:L175)/SUM('raw data'!C175:L175),IF(C175=2,SUM('raw data'!F175:L175)/SUM('raw data'!D175:L175),IF(C175=3,SUM('raw data'!G175:L175)/SUM('raw data'!E175:L175),IF(C175=4,SUM('raw data'!H175:L175)/SUM('raw data'!F175:L175,IF(C175=5,SUM('raw data'!I175:L175)/SUM('raw data'!G175:L175),IF(C175=6,SUM('raw data'!J175:L175)/SUM('raw data'!H175:L175),IF(C175=7,SUM('raw data'!K175:L175)/SUM('raw data'!I175:L175),IF(C175=8,SUM('raw data'!L175:L175)/SUM('raw data'!J175:L175),)))))))))))</f>
        <v/>
      </c>
      <c r="K175" t="str">
        <f>IF(C175="","",IF(C175=0,SUM('raw data'!E175:L175)/SUM('raw data'!B175:L175),IF(C175=1,SUM('raw data'!F175:L175)/SUM('raw data'!C175:L175),IF(C175=2,SUM('raw data'!G175:L175)/SUM('raw data'!D175:L175),IF(C175=3,SUM('raw data'!H175:L175)/SUM('raw data'!E175:L175),IF(C175=4,SUM('raw data'!I175:L175)/SUM('raw data'!F175:L175,IF(C175=5,SUM('raw data'!J175:L175)/SUM('raw data'!G175:L175),IF(C175=6,SUM('raw data'!K175:L175)/SUM('raw data'!H175:L175),IF(C175=7,SUM('raw data'!L175:L175)/SUM('raw data'!I175:L175)))))))))))</f>
        <v/>
      </c>
      <c r="M175" t="str">
        <f>IF(C175="","",IF(C175=0,SUM('raw data'!F175:L175)/SUM('raw data'!B175:L175),IF(C175=1,SUM('raw data'!G175:L175)/SUM('raw data'!C175:L175),IF(C175=2,SUM('raw data'!H175:L175)/SUM('raw data'!D175:L175),IF(C175=3,SUM('raw data'!I175:L175)/SUM('raw data'!E175:L175),IF(C175=4,SUM('raw data'!J175:L175)/SUM('raw data'!F175:L175,IF(C175=5,SUM('raw data'!K175:L175)/SUM('raw data'!G175:L175),IF(C175=6,SUM('raw data'!L175:L175)/SUM('raw data'!H175:L175),)))))))))</f>
        <v/>
      </c>
      <c r="O175" t="str">
        <f>IF(C175="","",IF(C175=0,SUM('raw data'!G175:L175)/SUM('raw data'!B175:L175),IF(C175=1,SUM('raw data'!H175:L175)/SUM('raw data'!C175:L175),IF(C175=2,SUM('raw data'!I175:L175)/SUM('raw data'!D175:L175),IF(C175=3,SUM('raw data'!J175:L175)/SUM('raw data'!E175:L175),IF(C175=4,SUM('raw data'!K175:L175)/SUM('raw data'!F175:L175,IF(C175=5,SUM('raw data'!L175:L175)/SUM('raw data'!G175:L175)))))))))</f>
        <v/>
      </c>
      <c r="Q175" t="str">
        <f>IF(C175="","",IF(C175=0,SUM('raw data'!H175:L175)/SUM('raw data'!B175:L175),IF(C175=1,SUM('raw data'!I175:L175)/SUM('raw data'!C175:L175),IF(C175=2,SUM('raw data'!J175:L175)/SUM('raw data'!D175:L175),IF(C175=3,SUM('raw data'!K175:L175)/SUM('raw data'!E175:L175),IF(C175=4,SUM('raw data'!L175:L175)/SUM('raw data'!F175:L175,)))))))</f>
        <v/>
      </c>
      <c r="S175" t="str">
        <f>IF(C175="","",IF(C175=0,SUM('raw data'!I175:L175)/SUM('raw data'!B175:L175),IF(C175=1,SUM('raw data'!J175:L175)/SUM('raw data'!C175:L175),IF(C175=2,SUM('raw data'!K175:L175)/SUM('raw data'!D175:L175),IF(C175=3,SUM('raw data'!L175:L175)/SUM('raw data'!E175:L175))))))</f>
        <v/>
      </c>
      <c r="U175" t="str">
        <f>IF(C175="","",IF(C175=0,SUM('raw data'!J175:L175)/SUM('raw data'!B175:L175),IF(C175=1,SUM('raw data'!K175:L175)/SUM('raw data'!C175:L175),IF(C175=2,SUM('raw data'!L175:L175)/SUM('raw data'!D175:L175)))))</f>
        <v/>
      </c>
    </row>
    <row r="176" spans="3:21" x14ac:dyDescent="0.3">
      <c r="C176" s="24"/>
      <c r="D176" s="24"/>
      <c r="E176" s="24"/>
      <c r="G176" s="13" t="str">
        <f>IF(C176="","",IF(C176=0,SUM('raw data'!C176:L176)/SUM('raw data'!B176:L176),IF(C176=1,SUM('raw data'!D176:L176)/SUM('raw data'!C176:L176),IF(C176=2,SUM('raw data'!E176:L176)/SUM('raw data'!D176:L176),IF(C176=3,SUM('raw data'!F176:L176)/SUM('raw data'!E176:L176),IF(C176=4,SUM('raw data'!G176:L176)/SUM('raw data'!F176:L176,IF(C176=5,SUM('raw data'!H176:L176)/SUM('raw data'!G176:L176),IF(C176=6,SUM('raw data'!I176:L176)/SUM('raw data'!H176:L176),IF(C176=7,SUM('raw data'!J176:L176)/SUM('raw data'!I176:L176),IF(C176=8,SUM('raw data'!K176:L176)/SUM('raw data'!J176:L176),IF(C176=9,SUM('raw data'!L176:L176)/SUM('raw data'!K176:L176)))))))))))))</f>
        <v/>
      </c>
      <c r="I176" t="str">
        <f>IF(C176="","",IF(C176=0,SUM('raw data'!D176:L176)/SUM('raw data'!B176:L176),IF(C176=1,SUM('raw data'!E176:L176)/SUM('raw data'!C176:L176),IF(C176=2,SUM('raw data'!F176:L176)/SUM('raw data'!D176:L176),IF(C176=3,SUM('raw data'!G176:L176)/SUM('raw data'!E176:L176),IF(C176=4,SUM('raw data'!H176:L176)/SUM('raw data'!F176:L176,IF(C176=5,SUM('raw data'!I176:L176)/SUM('raw data'!G176:L176),IF(C176=6,SUM('raw data'!J176:L176)/SUM('raw data'!H176:L176),IF(C176=7,SUM('raw data'!K176:L176)/SUM('raw data'!I176:L176),IF(C176=8,SUM('raw data'!L176:L176)/SUM('raw data'!J176:L176),)))))))))))</f>
        <v/>
      </c>
      <c r="K176" t="str">
        <f>IF(C176="","",IF(C176=0,SUM('raw data'!E176:L176)/SUM('raw data'!B176:L176),IF(C176=1,SUM('raw data'!F176:L176)/SUM('raw data'!C176:L176),IF(C176=2,SUM('raw data'!G176:L176)/SUM('raw data'!D176:L176),IF(C176=3,SUM('raw data'!H176:L176)/SUM('raw data'!E176:L176),IF(C176=4,SUM('raw data'!I176:L176)/SUM('raw data'!F176:L176,IF(C176=5,SUM('raw data'!J176:L176)/SUM('raw data'!G176:L176),IF(C176=6,SUM('raw data'!K176:L176)/SUM('raw data'!H176:L176),IF(C176=7,SUM('raw data'!L176:L176)/SUM('raw data'!I176:L176)))))))))))</f>
        <v/>
      </c>
      <c r="M176" t="str">
        <f>IF(C176="","",IF(C176=0,SUM('raw data'!F176:L176)/SUM('raw data'!B176:L176),IF(C176=1,SUM('raw data'!G176:L176)/SUM('raw data'!C176:L176),IF(C176=2,SUM('raw data'!H176:L176)/SUM('raw data'!D176:L176),IF(C176=3,SUM('raw data'!I176:L176)/SUM('raw data'!E176:L176),IF(C176=4,SUM('raw data'!J176:L176)/SUM('raw data'!F176:L176,IF(C176=5,SUM('raw data'!K176:L176)/SUM('raw data'!G176:L176),IF(C176=6,SUM('raw data'!L176:L176)/SUM('raw data'!H176:L176),)))))))))</f>
        <v/>
      </c>
      <c r="O176" t="str">
        <f>IF(C176="","",IF(C176=0,SUM('raw data'!G176:L176)/SUM('raw data'!B176:L176),IF(C176=1,SUM('raw data'!H176:L176)/SUM('raw data'!C176:L176),IF(C176=2,SUM('raw data'!I176:L176)/SUM('raw data'!D176:L176),IF(C176=3,SUM('raw data'!J176:L176)/SUM('raw data'!E176:L176),IF(C176=4,SUM('raw data'!K176:L176)/SUM('raw data'!F176:L176,IF(C176=5,SUM('raw data'!L176:L176)/SUM('raw data'!G176:L176)))))))))</f>
        <v/>
      </c>
      <c r="Q176" t="str">
        <f>IF(C176="","",IF(C176=0,SUM('raw data'!H176:L176)/SUM('raw data'!B176:L176),IF(C176=1,SUM('raw data'!I176:L176)/SUM('raw data'!C176:L176),IF(C176=2,SUM('raw data'!J176:L176)/SUM('raw data'!D176:L176),IF(C176=3,SUM('raw data'!K176:L176)/SUM('raw data'!E176:L176),IF(C176=4,SUM('raw data'!L176:L176)/SUM('raw data'!F176:L176,)))))))</f>
        <v/>
      </c>
      <c r="S176" t="str">
        <f>IF(C176="","",IF(C176=0,SUM('raw data'!I176:L176)/SUM('raw data'!B176:L176),IF(C176=1,SUM('raw data'!J176:L176)/SUM('raw data'!C176:L176),IF(C176=2,SUM('raw data'!K176:L176)/SUM('raw data'!D176:L176),IF(C176=3,SUM('raw data'!L176:L176)/SUM('raw data'!E176:L176))))))</f>
        <v/>
      </c>
      <c r="U176" t="str">
        <f>IF(C176="","",IF(C176=0,SUM('raw data'!J176:L176)/SUM('raw data'!B176:L176),IF(C176=1,SUM('raw data'!K176:L176)/SUM('raw data'!C176:L176),IF(C176=2,SUM('raw data'!L176:L176)/SUM('raw data'!D176:L176)))))</f>
        <v/>
      </c>
    </row>
    <row r="177" spans="3:21" x14ac:dyDescent="0.3">
      <c r="C177" s="24"/>
      <c r="D177" s="24"/>
      <c r="E177" s="24"/>
      <c r="G177" s="13" t="str">
        <f>IF(C177="","",IF(C177=0,SUM('raw data'!C177:L177)/SUM('raw data'!B177:L177),IF(C177=1,SUM('raw data'!D177:L177)/SUM('raw data'!C177:L177),IF(C177=2,SUM('raw data'!E177:L177)/SUM('raw data'!D177:L177),IF(C177=3,SUM('raw data'!F177:L177)/SUM('raw data'!E177:L177),IF(C177=4,SUM('raw data'!G177:L177)/SUM('raw data'!F177:L177,IF(C177=5,SUM('raw data'!H177:L177)/SUM('raw data'!G177:L177),IF(C177=6,SUM('raw data'!I177:L177)/SUM('raw data'!H177:L177),IF(C177=7,SUM('raw data'!J177:L177)/SUM('raw data'!I177:L177),IF(C177=8,SUM('raw data'!K177:L177)/SUM('raw data'!J177:L177),IF(C177=9,SUM('raw data'!L177:L177)/SUM('raw data'!K177:L177)))))))))))))</f>
        <v/>
      </c>
      <c r="I177" t="str">
        <f>IF(C177="","",IF(C177=0,SUM('raw data'!D177:L177)/SUM('raw data'!B177:L177),IF(C177=1,SUM('raw data'!E177:L177)/SUM('raw data'!C177:L177),IF(C177=2,SUM('raw data'!F177:L177)/SUM('raw data'!D177:L177),IF(C177=3,SUM('raw data'!G177:L177)/SUM('raw data'!E177:L177),IF(C177=4,SUM('raw data'!H177:L177)/SUM('raw data'!F177:L177,IF(C177=5,SUM('raw data'!I177:L177)/SUM('raw data'!G177:L177),IF(C177=6,SUM('raw data'!J177:L177)/SUM('raw data'!H177:L177),IF(C177=7,SUM('raw data'!K177:L177)/SUM('raw data'!I177:L177),IF(C177=8,SUM('raw data'!L177:L177)/SUM('raw data'!J177:L177),)))))))))))</f>
        <v/>
      </c>
      <c r="K177" t="str">
        <f>IF(C177="","",IF(C177=0,SUM('raw data'!E177:L177)/SUM('raw data'!B177:L177),IF(C177=1,SUM('raw data'!F177:L177)/SUM('raw data'!C177:L177),IF(C177=2,SUM('raw data'!G177:L177)/SUM('raw data'!D177:L177),IF(C177=3,SUM('raw data'!H177:L177)/SUM('raw data'!E177:L177),IF(C177=4,SUM('raw data'!I177:L177)/SUM('raw data'!F177:L177,IF(C177=5,SUM('raw data'!J177:L177)/SUM('raw data'!G177:L177),IF(C177=6,SUM('raw data'!K177:L177)/SUM('raw data'!H177:L177),IF(C177=7,SUM('raw data'!L177:L177)/SUM('raw data'!I177:L177)))))))))))</f>
        <v/>
      </c>
      <c r="M177" t="str">
        <f>IF(C177="","",IF(C177=0,SUM('raw data'!F177:L177)/SUM('raw data'!B177:L177),IF(C177=1,SUM('raw data'!G177:L177)/SUM('raw data'!C177:L177),IF(C177=2,SUM('raw data'!H177:L177)/SUM('raw data'!D177:L177),IF(C177=3,SUM('raw data'!I177:L177)/SUM('raw data'!E177:L177),IF(C177=4,SUM('raw data'!J177:L177)/SUM('raw data'!F177:L177,IF(C177=5,SUM('raw data'!K177:L177)/SUM('raw data'!G177:L177),IF(C177=6,SUM('raw data'!L177:L177)/SUM('raw data'!H177:L177),)))))))))</f>
        <v/>
      </c>
      <c r="O177" t="str">
        <f>IF(C177="","",IF(C177=0,SUM('raw data'!G177:L177)/SUM('raw data'!B177:L177),IF(C177=1,SUM('raw data'!H177:L177)/SUM('raw data'!C177:L177),IF(C177=2,SUM('raw data'!I177:L177)/SUM('raw data'!D177:L177),IF(C177=3,SUM('raw data'!J177:L177)/SUM('raw data'!E177:L177),IF(C177=4,SUM('raw data'!K177:L177)/SUM('raw data'!F177:L177,IF(C177=5,SUM('raw data'!L177:L177)/SUM('raw data'!G177:L177)))))))))</f>
        <v/>
      </c>
      <c r="Q177" t="str">
        <f>IF(C177="","",IF(C177=0,SUM('raw data'!H177:L177)/SUM('raw data'!B177:L177),IF(C177=1,SUM('raw data'!I177:L177)/SUM('raw data'!C177:L177),IF(C177=2,SUM('raw data'!J177:L177)/SUM('raw data'!D177:L177),IF(C177=3,SUM('raw data'!K177:L177)/SUM('raw data'!E177:L177),IF(C177=4,SUM('raw data'!L177:L177)/SUM('raw data'!F177:L177,)))))))</f>
        <v/>
      </c>
      <c r="S177" t="str">
        <f>IF(C177="","",IF(C177=0,SUM('raw data'!I177:L177)/SUM('raw data'!B177:L177),IF(C177=1,SUM('raw data'!J177:L177)/SUM('raw data'!C177:L177),IF(C177=2,SUM('raw data'!K177:L177)/SUM('raw data'!D177:L177),IF(C177=3,SUM('raw data'!L177:L177)/SUM('raw data'!E177:L177))))))</f>
        <v/>
      </c>
      <c r="U177" t="str">
        <f>IF(C177="","",IF(C177=0,SUM('raw data'!J177:L177)/SUM('raw data'!B177:L177),IF(C177=1,SUM('raw data'!K177:L177)/SUM('raw data'!C177:L177),IF(C177=2,SUM('raw data'!L177:L177)/SUM('raw data'!D177:L177)))))</f>
        <v/>
      </c>
    </row>
    <row r="178" spans="3:21" x14ac:dyDescent="0.3">
      <c r="C178" s="24"/>
      <c r="D178" s="24"/>
      <c r="E178" s="24"/>
      <c r="G178" s="13" t="str">
        <f>IF(C178="","",IF(C178=0,SUM('raw data'!C178:L178)/SUM('raw data'!B178:L178),IF(C178=1,SUM('raw data'!D178:L178)/SUM('raw data'!C178:L178),IF(C178=2,SUM('raw data'!E178:L178)/SUM('raw data'!D178:L178),IF(C178=3,SUM('raw data'!F178:L178)/SUM('raw data'!E178:L178),IF(C178=4,SUM('raw data'!G178:L178)/SUM('raw data'!F178:L178,IF(C178=5,SUM('raw data'!H178:L178)/SUM('raw data'!G178:L178),IF(C178=6,SUM('raw data'!I178:L178)/SUM('raw data'!H178:L178),IF(C178=7,SUM('raw data'!J178:L178)/SUM('raw data'!I178:L178),IF(C178=8,SUM('raw data'!K178:L178)/SUM('raw data'!J178:L178),IF(C178=9,SUM('raw data'!L178:L178)/SUM('raw data'!K178:L178)))))))))))))</f>
        <v/>
      </c>
      <c r="I178" t="str">
        <f>IF(C178="","",IF(C178=0,SUM('raw data'!D178:L178)/SUM('raw data'!B178:L178),IF(C178=1,SUM('raw data'!E178:L178)/SUM('raw data'!C178:L178),IF(C178=2,SUM('raw data'!F178:L178)/SUM('raw data'!D178:L178),IF(C178=3,SUM('raw data'!G178:L178)/SUM('raw data'!E178:L178),IF(C178=4,SUM('raw data'!H178:L178)/SUM('raw data'!F178:L178,IF(C178=5,SUM('raw data'!I178:L178)/SUM('raw data'!G178:L178),IF(C178=6,SUM('raw data'!J178:L178)/SUM('raw data'!H178:L178),IF(C178=7,SUM('raw data'!K178:L178)/SUM('raw data'!I178:L178),IF(C178=8,SUM('raw data'!L178:L178)/SUM('raw data'!J178:L178),)))))))))))</f>
        <v/>
      </c>
      <c r="K178" t="str">
        <f>IF(C178="","",IF(C178=0,SUM('raw data'!E178:L178)/SUM('raw data'!B178:L178),IF(C178=1,SUM('raw data'!F178:L178)/SUM('raw data'!C178:L178),IF(C178=2,SUM('raw data'!G178:L178)/SUM('raw data'!D178:L178),IF(C178=3,SUM('raw data'!H178:L178)/SUM('raw data'!E178:L178),IF(C178=4,SUM('raw data'!I178:L178)/SUM('raw data'!F178:L178,IF(C178=5,SUM('raw data'!J178:L178)/SUM('raw data'!G178:L178),IF(C178=6,SUM('raw data'!K178:L178)/SUM('raw data'!H178:L178),IF(C178=7,SUM('raw data'!L178:L178)/SUM('raw data'!I178:L178)))))))))))</f>
        <v/>
      </c>
      <c r="M178" t="str">
        <f>IF(C178="","",IF(C178=0,SUM('raw data'!F178:L178)/SUM('raw data'!B178:L178),IF(C178=1,SUM('raw data'!G178:L178)/SUM('raw data'!C178:L178),IF(C178=2,SUM('raw data'!H178:L178)/SUM('raw data'!D178:L178),IF(C178=3,SUM('raw data'!I178:L178)/SUM('raw data'!E178:L178),IF(C178=4,SUM('raw data'!J178:L178)/SUM('raw data'!F178:L178,IF(C178=5,SUM('raw data'!K178:L178)/SUM('raw data'!G178:L178),IF(C178=6,SUM('raw data'!L178:L178)/SUM('raw data'!H178:L178),)))))))))</f>
        <v/>
      </c>
      <c r="O178" t="str">
        <f>IF(C178="","",IF(C178=0,SUM('raw data'!G178:L178)/SUM('raw data'!B178:L178),IF(C178=1,SUM('raw data'!H178:L178)/SUM('raw data'!C178:L178),IF(C178=2,SUM('raw data'!I178:L178)/SUM('raw data'!D178:L178),IF(C178=3,SUM('raw data'!J178:L178)/SUM('raw data'!E178:L178),IF(C178=4,SUM('raw data'!K178:L178)/SUM('raw data'!F178:L178,IF(C178=5,SUM('raw data'!L178:L178)/SUM('raw data'!G178:L178)))))))))</f>
        <v/>
      </c>
      <c r="Q178" t="str">
        <f>IF(C178="","",IF(C178=0,SUM('raw data'!H178:L178)/SUM('raw data'!B178:L178),IF(C178=1,SUM('raw data'!I178:L178)/SUM('raw data'!C178:L178),IF(C178=2,SUM('raw data'!J178:L178)/SUM('raw data'!D178:L178),IF(C178=3,SUM('raw data'!K178:L178)/SUM('raw data'!E178:L178),IF(C178=4,SUM('raw data'!L178:L178)/SUM('raw data'!F178:L178,)))))))</f>
        <v/>
      </c>
      <c r="S178" t="str">
        <f>IF(C178="","",IF(C178=0,SUM('raw data'!I178:L178)/SUM('raw data'!B178:L178),IF(C178=1,SUM('raw data'!J178:L178)/SUM('raw data'!C178:L178),IF(C178=2,SUM('raw data'!K178:L178)/SUM('raw data'!D178:L178),IF(C178=3,SUM('raw data'!L178:L178)/SUM('raw data'!E178:L178))))))</f>
        <v/>
      </c>
      <c r="U178" t="str">
        <f>IF(C178="","",IF(C178=0,SUM('raw data'!J178:L178)/SUM('raw data'!B178:L178),IF(C178=1,SUM('raw data'!K178:L178)/SUM('raw data'!C178:L178),IF(C178=2,SUM('raw data'!L178:L178)/SUM('raw data'!D178:L178)))))</f>
        <v/>
      </c>
    </row>
    <row r="179" spans="3:21" x14ac:dyDescent="0.3">
      <c r="C179" s="24"/>
      <c r="D179" s="24"/>
      <c r="E179" s="24"/>
      <c r="G179" s="13" t="str">
        <f>IF(C179="","",IF(C179=0,SUM('raw data'!C179:L179)/SUM('raw data'!B179:L179),IF(C179=1,SUM('raw data'!D179:L179)/SUM('raw data'!C179:L179),IF(C179=2,SUM('raw data'!E179:L179)/SUM('raw data'!D179:L179),IF(C179=3,SUM('raw data'!F179:L179)/SUM('raw data'!E179:L179),IF(C179=4,SUM('raw data'!G179:L179)/SUM('raw data'!F179:L179,IF(C179=5,SUM('raw data'!H179:L179)/SUM('raw data'!G179:L179),IF(C179=6,SUM('raw data'!I179:L179)/SUM('raw data'!H179:L179),IF(C179=7,SUM('raw data'!J179:L179)/SUM('raw data'!I179:L179),IF(C179=8,SUM('raw data'!K179:L179)/SUM('raw data'!J179:L179),IF(C179=9,SUM('raw data'!L179:L179)/SUM('raw data'!K179:L179)))))))))))))</f>
        <v/>
      </c>
      <c r="I179" t="str">
        <f>IF(C179="","",IF(C179=0,SUM('raw data'!D179:L179)/SUM('raw data'!B179:L179),IF(C179=1,SUM('raw data'!E179:L179)/SUM('raw data'!C179:L179),IF(C179=2,SUM('raw data'!F179:L179)/SUM('raw data'!D179:L179),IF(C179=3,SUM('raw data'!G179:L179)/SUM('raw data'!E179:L179),IF(C179=4,SUM('raw data'!H179:L179)/SUM('raw data'!F179:L179,IF(C179=5,SUM('raw data'!I179:L179)/SUM('raw data'!G179:L179),IF(C179=6,SUM('raw data'!J179:L179)/SUM('raw data'!H179:L179),IF(C179=7,SUM('raw data'!K179:L179)/SUM('raw data'!I179:L179),IF(C179=8,SUM('raw data'!L179:L179)/SUM('raw data'!J179:L179),)))))))))))</f>
        <v/>
      </c>
      <c r="K179" t="str">
        <f>IF(C179="","",IF(C179=0,SUM('raw data'!E179:L179)/SUM('raw data'!B179:L179),IF(C179=1,SUM('raw data'!F179:L179)/SUM('raw data'!C179:L179),IF(C179=2,SUM('raw data'!G179:L179)/SUM('raw data'!D179:L179),IF(C179=3,SUM('raw data'!H179:L179)/SUM('raw data'!E179:L179),IF(C179=4,SUM('raw data'!I179:L179)/SUM('raw data'!F179:L179,IF(C179=5,SUM('raw data'!J179:L179)/SUM('raw data'!G179:L179),IF(C179=6,SUM('raw data'!K179:L179)/SUM('raw data'!H179:L179),IF(C179=7,SUM('raw data'!L179:L179)/SUM('raw data'!I179:L179)))))))))))</f>
        <v/>
      </c>
      <c r="M179" t="str">
        <f>IF(C179="","",IF(C179=0,SUM('raw data'!F179:L179)/SUM('raw data'!B179:L179),IF(C179=1,SUM('raw data'!G179:L179)/SUM('raw data'!C179:L179),IF(C179=2,SUM('raw data'!H179:L179)/SUM('raw data'!D179:L179),IF(C179=3,SUM('raw data'!I179:L179)/SUM('raw data'!E179:L179),IF(C179=4,SUM('raw data'!J179:L179)/SUM('raw data'!F179:L179,IF(C179=5,SUM('raw data'!K179:L179)/SUM('raw data'!G179:L179),IF(C179=6,SUM('raw data'!L179:L179)/SUM('raw data'!H179:L179),)))))))))</f>
        <v/>
      </c>
      <c r="O179" t="str">
        <f>IF(C179="","",IF(C179=0,SUM('raw data'!G179:L179)/SUM('raw data'!B179:L179),IF(C179=1,SUM('raw data'!H179:L179)/SUM('raw data'!C179:L179),IF(C179=2,SUM('raw data'!I179:L179)/SUM('raw data'!D179:L179),IF(C179=3,SUM('raw data'!J179:L179)/SUM('raw data'!E179:L179),IF(C179=4,SUM('raw data'!K179:L179)/SUM('raw data'!F179:L179,IF(C179=5,SUM('raw data'!L179:L179)/SUM('raw data'!G179:L179)))))))))</f>
        <v/>
      </c>
      <c r="Q179" t="str">
        <f>IF(C179="","",IF(C179=0,SUM('raw data'!H179:L179)/SUM('raw data'!B179:L179),IF(C179=1,SUM('raw data'!I179:L179)/SUM('raw data'!C179:L179),IF(C179=2,SUM('raw data'!J179:L179)/SUM('raw data'!D179:L179),IF(C179=3,SUM('raw data'!K179:L179)/SUM('raw data'!E179:L179),IF(C179=4,SUM('raw data'!L179:L179)/SUM('raw data'!F179:L179,)))))))</f>
        <v/>
      </c>
      <c r="S179" t="str">
        <f>IF(C179="","",IF(C179=0,SUM('raw data'!I179:L179)/SUM('raw data'!B179:L179),IF(C179=1,SUM('raw data'!J179:L179)/SUM('raw data'!C179:L179),IF(C179=2,SUM('raw data'!K179:L179)/SUM('raw data'!D179:L179),IF(C179=3,SUM('raw data'!L179:L179)/SUM('raw data'!E179:L179))))))</f>
        <v/>
      </c>
      <c r="U179" t="str">
        <f>IF(C179="","",IF(C179=0,SUM('raw data'!J179:L179)/SUM('raw data'!B179:L179),IF(C179=1,SUM('raw data'!K179:L179)/SUM('raw data'!C179:L179),IF(C179=2,SUM('raw data'!L179:L179)/SUM('raw data'!D179:L179)))))</f>
        <v/>
      </c>
    </row>
    <row r="180" spans="3:21" x14ac:dyDescent="0.3">
      <c r="C180" s="24"/>
      <c r="D180" s="24"/>
      <c r="E180" s="24"/>
      <c r="G180" s="13" t="str">
        <f>IF(C180="","",IF(C180=0,SUM('raw data'!C180:L180)/SUM('raw data'!B180:L180),IF(C180=1,SUM('raw data'!D180:L180)/SUM('raw data'!C180:L180),IF(C180=2,SUM('raw data'!E180:L180)/SUM('raw data'!D180:L180),IF(C180=3,SUM('raw data'!F180:L180)/SUM('raw data'!E180:L180),IF(C180=4,SUM('raw data'!G180:L180)/SUM('raw data'!F180:L180,IF(C180=5,SUM('raw data'!H180:L180)/SUM('raw data'!G180:L180),IF(C180=6,SUM('raw data'!I180:L180)/SUM('raw data'!H180:L180),IF(C180=7,SUM('raw data'!J180:L180)/SUM('raw data'!I180:L180),IF(C180=8,SUM('raw data'!K180:L180)/SUM('raw data'!J180:L180),IF(C180=9,SUM('raw data'!L180:L180)/SUM('raw data'!K180:L180)))))))))))))</f>
        <v/>
      </c>
      <c r="I180" t="str">
        <f>IF(C180="","",IF(C180=0,SUM('raw data'!D180:L180)/SUM('raw data'!B180:L180),IF(C180=1,SUM('raw data'!E180:L180)/SUM('raw data'!C180:L180),IF(C180=2,SUM('raw data'!F180:L180)/SUM('raw data'!D180:L180),IF(C180=3,SUM('raw data'!G180:L180)/SUM('raw data'!E180:L180),IF(C180=4,SUM('raw data'!H180:L180)/SUM('raw data'!F180:L180,IF(C180=5,SUM('raw data'!I180:L180)/SUM('raw data'!G180:L180),IF(C180=6,SUM('raw data'!J180:L180)/SUM('raw data'!H180:L180),IF(C180=7,SUM('raw data'!K180:L180)/SUM('raw data'!I180:L180),IF(C180=8,SUM('raw data'!L180:L180)/SUM('raw data'!J180:L180),)))))))))))</f>
        <v/>
      </c>
      <c r="K180" t="str">
        <f>IF(C180="","",IF(C180=0,SUM('raw data'!E180:L180)/SUM('raw data'!B180:L180),IF(C180=1,SUM('raw data'!F180:L180)/SUM('raw data'!C180:L180),IF(C180=2,SUM('raw data'!G180:L180)/SUM('raw data'!D180:L180),IF(C180=3,SUM('raw data'!H180:L180)/SUM('raw data'!E180:L180),IF(C180=4,SUM('raw data'!I180:L180)/SUM('raw data'!F180:L180,IF(C180=5,SUM('raw data'!J180:L180)/SUM('raw data'!G180:L180),IF(C180=6,SUM('raw data'!K180:L180)/SUM('raw data'!H180:L180),IF(C180=7,SUM('raw data'!L180:L180)/SUM('raw data'!I180:L180)))))))))))</f>
        <v/>
      </c>
      <c r="M180" t="str">
        <f>IF(C180="","",IF(C180=0,SUM('raw data'!F180:L180)/SUM('raw data'!B180:L180),IF(C180=1,SUM('raw data'!G180:L180)/SUM('raw data'!C180:L180),IF(C180=2,SUM('raw data'!H180:L180)/SUM('raw data'!D180:L180),IF(C180=3,SUM('raw data'!I180:L180)/SUM('raw data'!E180:L180),IF(C180=4,SUM('raw data'!J180:L180)/SUM('raw data'!F180:L180,IF(C180=5,SUM('raw data'!K180:L180)/SUM('raw data'!G180:L180),IF(C180=6,SUM('raw data'!L180:L180)/SUM('raw data'!H180:L180),)))))))))</f>
        <v/>
      </c>
      <c r="O180" t="str">
        <f>IF(C180="","",IF(C180=0,SUM('raw data'!G180:L180)/SUM('raw data'!B180:L180),IF(C180=1,SUM('raw data'!H180:L180)/SUM('raw data'!C180:L180),IF(C180=2,SUM('raw data'!I180:L180)/SUM('raw data'!D180:L180),IF(C180=3,SUM('raw data'!J180:L180)/SUM('raw data'!E180:L180),IF(C180=4,SUM('raw data'!K180:L180)/SUM('raw data'!F180:L180,IF(C180=5,SUM('raw data'!L180:L180)/SUM('raw data'!G180:L180)))))))))</f>
        <v/>
      </c>
      <c r="Q180" t="str">
        <f>IF(C180="","",IF(C180=0,SUM('raw data'!H180:L180)/SUM('raw data'!B180:L180),IF(C180=1,SUM('raw data'!I180:L180)/SUM('raw data'!C180:L180),IF(C180=2,SUM('raw data'!J180:L180)/SUM('raw data'!D180:L180),IF(C180=3,SUM('raw data'!K180:L180)/SUM('raw data'!E180:L180),IF(C180=4,SUM('raw data'!L180:L180)/SUM('raw data'!F180:L180,)))))))</f>
        <v/>
      </c>
      <c r="S180" t="str">
        <f>IF(C180="","",IF(C180=0,SUM('raw data'!I180:L180)/SUM('raw data'!B180:L180),IF(C180=1,SUM('raw data'!J180:L180)/SUM('raw data'!C180:L180),IF(C180=2,SUM('raw data'!K180:L180)/SUM('raw data'!D180:L180),IF(C180=3,SUM('raw data'!L180:L180)/SUM('raw data'!E180:L180))))))</f>
        <v/>
      </c>
      <c r="U180" t="str">
        <f>IF(C180="","",IF(C180=0,SUM('raw data'!J180:L180)/SUM('raw data'!B180:L180),IF(C180=1,SUM('raw data'!K180:L180)/SUM('raw data'!C180:L180),IF(C180=2,SUM('raw data'!L180:L180)/SUM('raw data'!D180:L180)))))</f>
        <v/>
      </c>
    </row>
    <row r="181" spans="3:21" x14ac:dyDescent="0.3">
      <c r="C181" s="24"/>
      <c r="D181" s="24"/>
      <c r="E181" s="24"/>
      <c r="G181" s="13" t="str">
        <f>IF(C181="","",IF(C181=0,SUM('raw data'!C181:L181)/SUM('raw data'!B181:L181),IF(C181=1,SUM('raw data'!D181:L181)/SUM('raw data'!C181:L181),IF(C181=2,SUM('raw data'!E181:L181)/SUM('raw data'!D181:L181),IF(C181=3,SUM('raw data'!F181:L181)/SUM('raw data'!E181:L181),IF(C181=4,SUM('raw data'!G181:L181)/SUM('raw data'!F181:L181,IF(C181=5,SUM('raw data'!H181:L181)/SUM('raw data'!G181:L181),IF(C181=6,SUM('raw data'!I181:L181)/SUM('raw data'!H181:L181),IF(C181=7,SUM('raw data'!J181:L181)/SUM('raw data'!I181:L181),IF(C181=8,SUM('raw data'!K181:L181)/SUM('raw data'!J181:L181),IF(C181=9,SUM('raw data'!L181:L181)/SUM('raw data'!K181:L181)))))))))))))</f>
        <v/>
      </c>
      <c r="I181" t="str">
        <f>IF(C181="","",IF(C181=0,SUM('raw data'!D181:L181)/SUM('raw data'!B181:L181),IF(C181=1,SUM('raw data'!E181:L181)/SUM('raw data'!C181:L181),IF(C181=2,SUM('raw data'!F181:L181)/SUM('raw data'!D181:L181),IF(C181=3,SUM('raw data'!G181:L181)/SUM('raw data'!E181:L181),IF(C181=4,SUM('raw data'!H181:L181)/SUM('raw data'!F181:L181,IF(C181=5,SUM('raw data'!I181:L181)/SUM('raw data'!G181:L181),IF(C181=6,SUM('raw data'!J181:L181)/SUM('raw data'!H181:L181),IF(C181=7,SUM('raw data'!K181:L181)/SUM('raw data'!I181:L181),IF(C181=8,SUM('raw data'!L181:L181)/SUM('raw data'!J181:L181),)))))))))))</f>
        <v/>
      </c>
      <c r="K181" t="str">
        <f>IF(C181="","",IF(C181=0,SUM('raw data'!E181:L181)/SUM('raw data'!B181:L181),IF(C181=1,SUM('raw data'!F181:L181)/SUM('raw data'!C181:L181),IF(C181=2,SUM('raw data'!G181:L181)/SUM('raw data'!D181:L181),IF(C181=3,SUM('raw data'!H181:L181)/SUM('raw data'!E181:L181),IF(C181=4,SUM('raw data'!I181:L181)/SUM('raw data'!F181:L181,IF(C181=5,SUM('raw data'!J181:L181)/SUM('raw data'!G181:L181),IF(C181=6,SUM('raw data'!K181:L181)/SUM('raw data'!H181:L181),IF(C181=7,SUM('raw data'!L181:L181)/SUM('raw data'!I181:L181)))))))))))</f>
        <v/>
      </c>
      <c r="M181" t="str">
        <f>IF(C181="","",IF(C181=0,SUM('raw data'!F181:L181)/SUM('raw data'!B181:L181),IF(C181=1,SUM('raw data'!G181:L181)/SUM('raw data'!C181:L181),IF(C181=2,SUM('raw data'!H181:L181)/SUM('raw data'!D181:L181),IF(C181=3,SUM('raw data'!I181:L181)/SUM('raw data'!E181:L181),IF(C181=4,SUM('raw data'!J181:L181)/SUM('raw data'!F181:L181,IF(C181=5,SUM('raw data'!K181:L181)/SUM('raw data'!G181:L181),IF(C181=6,SUM('raw data'!L181:L181)/SUM('raw data'!H181:L181),)))))))))</f>
        <v/>
      </c>
      <c r="O181" t="str">
        <f>IF(C181="","",IF(C181=0,SUM('raw data'!G181:L181)/SUM('raw data'!B181:L181),IF(C181=1,SUM('raw data'!H181:L181)/SUM('raw data'!C181:L181),IF(C181=2,SUM('raw data'!I181:L181)/SUM('raw data'!D181:L181),IF(C181=3,SUM('raw data'!J181:L181)/SUM('raw data'!E181:L181),IF(C181=4,SUM('raw data'!K181:L181)/SUM('raw data'!F181:L181,IF(C181=5,SUM('raw data'!L181:L181)/SUM('raw data'!G181:L181)))))))))</f>
        <v/>
      </c>
      <c r="Q181" t="str">
        <f>IF(C181="","",IF(C181=0,SUM('raw data'!H181:L181)/SUM('raw data'!B181:L181),IF(C181=1,SUM('raw data'!I181:L181)/SUM('raw data'!C181:L181),IF(C181=2,SUM('raw data'!J181:L181)/SUM('raw data'!D181:L181),IF(C181=3,SUM('raw data'!K181:L181)/SUM('raw data'!E181:L181),IF(C181=4,SUM('raw data'!L181:L181)/SUM('raw data'!F181:L181,)))))))</f>
        <v/>
      </c>
      <c r="S181" t="str">
        <f>IF(C181="","",IF(C181=0,SUM('raw data'!I181:L181)/SUM('raw data'!B181:L181),IF(C181=1,SUM('raw data'!J181:L181)/SUM('raw data'!C181:L181),IF(C181=2,SUM('raw data'!K181:L181)/SUM('raw data'!D181:L181),IF(C181=3,SUM('raw data'!L181:L181)/SUM('raw data'!E181:L181))))))</f>
        <v/>
      </c>
      <c r="U181" t="str">
        <f>IF(C181="","",IF(C181=0,SUM('raw data'!J181:L181)/SUM('raw data'!B181:L181),IF(C181=1,SUM('raw data'!K181:L181)/SUM('raw data'!C181:L181),IF(C181=2,SUM('raw data'!L181:L181)/SUM('raw data'!D181:L181)))))</f>
        <v/>
      </c>
    </row>
    <row r="182" spans="3:21" x14ac:dyDescent="0.3">
      <c r="C182" s="24"/>
      <c r="D182" s="24"/>
      <c r="E182" s="24"/>
      <c r="G182" s="13" t="str">
        <f>IF(C182="","",IF(C182=0,SUM('raw data'!C182:L182)/SUM('raw data'!B182:L182),IF(C182=1,SUM('raw data'!D182:L182)/SUM('raw data'!C182:L182),IF(C182=2,SUM('raw data'!E182:L182)/SUM('raw data'!D182:L182),IF(C182=3,SUM('raw data'!F182:L182)/SUM('raw data'!E182:L182),IF(C182=4,SUM('raw data'!G182:L182)/SUM('raw data'!F182:L182,IF(C182=5,SUM('raw data'!H182:L182)/SUM('raw data'!G182:L182),IF(C182=6,SUM('raw data'!I182:L182)/SUM('raw data'!H182:L182),IF(C182=7,SUM('raw data'!J182:L182)/SUM('raw data'!I182:L182),IF(C182=8,SUM('raw data'!K182:L182)/SUM('raw data'!J182:L182),IF(C182=9,SUM('raw data'!L182:L182)/SUM('raw data'!K182:L182)))))))))))))</f>
        <v/>
      </c>
      <c r="I182" t="str">
        <f>IF(C182="","",IF(C182=0,SUM('raw data'!D182:L182)/SUM('raw data'!B182:L182),IF(C182=1,SUM('raw data'!E182:L182)/SUM('raw data'!C182:L182),IF(C182=2,SUM('raw data'!F182:L182)/SUM('raw data'!D182:L182),IF(C182=3,SUM('raw data'!G182:L182)/SUM('raw data'!E182:L182),IF(C182=4,SUM('raw data'!H182:L182)/SUM('raw data'!F182:L182,IF(C182=5,SUM('raw data'!I182:L182)/SUM('raw data'!G182:L182),IF(C182=6,SUM('raw data'!J182:L182)/SUM('raw data'!H182:L182),IF(C182=7,SUM('raw data'!K182:L182)/SUM('raw data'!I182:L182),IF(C182=8,SUM('raw data'!L182:L182)/SUM('raw data'!J182:L182),)))))))))))</f>
        <v/>
      </c>
      <c r="K182" t="str">
        <f>IF(C182="","",IF(C182=0,SUM('raw data'!E182:L182)/SUM('raw data'!B182:L182),IF(C182=1,SUM('raw data'!F182:L182)/SUM('raw data'!C182:L182),IF(C182=2,SUM('raw data'!G182:L182)/SUM('raw data'!D182:L182),IF(C182=3,SUM('raw data'!H182:L182)/SUM('raw data'!E182:L182),IF(C182=4,SUM('raw data'!I182:L182)/SUM('raw data'!F182:L182,IF(C182=5,SUM('raw data'!J182:L182)/SUM('raw data'!G182:L182),IF(C182=6,SUM('raw data'!K182:L182)/SUM('raw data'!H182:L182),IF(C182=7,SUM('raw data'!L182:L182)/SUM('raw data'!I182:L182)))))))))))</f>
        <v/>
      </c>
      <c r="M182" t="str">
        <f>IF(C182="","",IF(C182=0,SUM('raw data'!F182:L182)/SUM('raw data'!B182:L182),IF(C182=1,SUM('raw data'!G182:L182)/SUM('raw data'!C182:L182),IF(C182=2,SUM('raw data'!H182:L182)/SUM('raw data'!D182:L182),IF(C182=3,SUM('raw data'!I182:L182)/SUM('raw data'!E182:L182),IF(C182=4,SUM('raw data'!J182:L182)/SUM('raw data'!F182:L182,IF(C182=5,SUM('raw data'!K182:L182)/SUM('raw data'!G182:L182),IF(C182=6,SUM('raw data'!L182:L182)/SUM('raw data'!H182:L182),)))))))))</f>
        <v/>
      </c>
      <c r="O182" t="str">
        <f>IF(C182="","",IF(C182=0,SUM('raw data'!G182:L182)/SUM('raw data'!B182:L182),IF(C182=1,SUM('raw data'!H182:L182)/SUM('raw data'!C182:L182),IF(C182=2,SUM('raw data'!I182:L182)/SUM('raw data'!D182:L182),IF(C182=3,SUM('raw data'!J182:L182)/SUM('raw data'!E182:L182),IF(C182=4,SUM('raw data'!K182:L182)/SUM('raw data'!F182:L182,IF(C182=5,SUM('raw data'!L182:L182)/SUM('raw data'!G182:L182)))))))))</f>
        <v/>
      </c>
      <c r="Q182" t="str">
        <f>IF(C182="","",IF(C182=0,SUM('raw data'!H182:L182)/SUM('raw data'!B182:L182),IF(C182=1,SUM('raw data'!I182:L182)/SUM('raw data'!C182:L182),IF(C182=2,SUM('raw data'!J182:L182)/SUM('raw data'!D182:L182),IF(C182=3,SUM('raw data'!K182:L182)/SUM('raw data'!E182:L182),IF(C182=4,SUM('raw data'!L182:L182)/SUM('raw data'!F182:L182,)))))))</f>
        <v/>
      </c>
      <c r="S182" t="str">
        <f>IF(C182="","",IF(C182=0,SUM('raw data'!I182:L182)/SUM('raw data'!B182:L182),IF(C182=1,SUM('raw data'!J182:L182)/SUM('raw data'!C182:L182),IF(C182=2,SUM('raw data'!K182:L182)/SUM('raw data'!D182:L182),IF(C182=3,SUM('raw data'!L182:L182)/SUM('raw data'!E182:L182))))))</f>
        <v/>
      </c>
      <c r="U182" t="str">
        <f>IF(C182="","",IF(C182=0,SUM('raw data'!J182:L182)/SUM('raw data'!B182:L182),IF(C182=1,SUM('raw data'!K182:L182)/SUM('raw data'!C182:L182),IF(C182=2,SUM('raw data'!L182:L182)/SUM('raw data'!D182:L182)))))</f>
        <v/>
      </c>
    </row>
    <row r="183" spans="3:21" x14ac:dyDescent="0.3">
      <c r="C183" s="24"/>
      <c r="D183" s="24"/>
      <c r="E183" s="24"/>
      <c r="G183" s="13" t="str">
        <f>IF(C183="","",IF(C183=0,SUM('raw data'!C183:L183)/SUM('raw data'!B183:L183),IF(C183=1,SUM('raw data'!D183:L183)/SUM('raw data'!C183:L183),IF(C183=2,SUM('raw data'!E183:L183)/SUM('raw data'!D183:L183),IF(C183=3,SUM('raw data'!F183:L183)/SUM('raw data'!E183:L183),IF(C183=4,SUM('raw data'!G183:L183)/SUM('raw data'!F183:L183,IF(C183=5,SUM('raw data'!H183:L183)/SUM('raw data'!G183:L183),IF(C183=6,SUM('raw data'!I183:L183)/SUM('raw data'!H183:L183),IF(C183=7,SUM('raw data'!J183:L183)/SUM('raw data'!I183:L183),IF(C183=8,SUM('raw data'!K183:L183)/SUM('raw data'!J183:L183),IF(C183=9,SUM('raw data'!L183:L183)/SUM('raw data'!K183:L183)))))))))))))</f>
        <v/>
      </c>
      <c r="I183" t="str">
        <f>IF(C183="","",IF(C183=0,SUM('raw data'!D183:L183)/SUM('raw data'!B183:L183),IF(C183=1,SUM('raw data'!E183:L183)/SUM('raw data'!C183:L183),IF(C183=2,SUM('raw data'!F183:L183)/SUM('raw data'!D183:L183),IF(C183=3,SUM('raw data'!G183:L183)/SUM('raw data'!E183:L183),IF(C183=4,SUM('raw data'!H183:L183)/SUM('raw data'!F183:L183,IF(C183=5,SUM('raw data'!I183:L183)/SUM('raw data'!G183:L183),IF(C183=6,SUM('raw data'!J183:L183)/SUM('raw data'!H183:L183),IF(C183=7,SUM('raw data'!K183:L183)/SUM('raw data'!I183:L183),IF(C183=8,SUM('raw data'!L183:L183)/SUM('raw data'!J183:L183),)))))))))))</f>
        <v/>
      </c>
      <c r="K183" t="str">
        <f>IF(C183="","",IF(C183=0,SUM('raw data'!E183:L183)/SUM('raw data'!B183:L183),IF(C183=1,SUM('raw data'!F183:L183)/SUM('raw data'!C183:L183),IF(C183=2,SUM('raw data'!G183:L183)/SUM('raw data'!D183:L183),IF(C183=3,SUM('raw data'!H183:L183)/SUM('raw data'!E183:L183),IF(C183=4,SUM('raw data'!I183:L183)/SUM('raw data'!F183:L183,IF(C183=5,SUM('raw data'!J183:L183)/SUM('raw data'!G183:L183),IF(C183=6,SUM('raw data'!K183:L183)/SUM('raw data'!H183:L183),IF(C183=7,SUM('raw data'!L183:L183)/SUM('raw data'!I183:L183)))))))))))</f>
        <v/>
      </c>
      <c r="M183" t="str">
        <f>IF(C183="","",IF(C183=0,SUM('raw data'!F183:L183)/SUM('raw data'!B183:L183),IF(C183=1,SUM('raw data'!G183:L183)/SUM('raw data'!C183:L183),IF(C183=2,SUM('raw data'!H183:L183)/SUM('raw data'!D183:L183),IF(C183=3,SUM('raw data'!I183:L183)/SUM('raw data'!E183:L183),IF(C183=4,SUM('raw data'!J183:L183)/SUM('raw data'!F183:L183,IF(C183=5,SUM('raw data'!K183:L183)/SUM('raw data'!G183:L183),IF(C183=6,SUM('raw data'!L183:L183)/SUM('raw data'!H183:L183),)))))))))</f>
        <v/>
      </c>
      <c r="O183" t="str">
        <f>IF(C183="","",IF(C183=0,SUM('raw data'!G183:L183)/SUM('raw data'!B183:L183),IF(C183=1,SUM('raw data'!H183:L183)/SUM('raw data'!C183:L183),IF(C183=2,SUM('raw data'!I183:L183)/SUM('raw data'!D183:L183),IF(C183=3,SUM('raw data'!J183:L183)/SUM('raw data'!E183:L183),IF(C183=4,SUM('raw data'!K183:L183)/SUM('raw data'!F183:L183,IF(C183=5,SUM('raw data'!L183:L183)/SUM('raw data'!G183:L183)))))))))</f>
        <v/>
      </c>
      <c r="Q183" t="str">
        <f>IF(C183="","",IF(C183=0,SUM('raw data'!H183:L183)/SUM('raw data'!B183:L183),IF(C183=1,SUM('raw data'!I183:L183)/SUM('raw data'!C183:L183),IF(C183=2,SUM('raw data'!J183:L183)/SUM('raw data'!D183:L183),IF(C183=3,SUM('raw data'!K183:L183)/SUM('raw data'!E183:L183),IF(C183=4,SUM('raw data'!L183:L183)/SUM('raw data'!F183:L183,)))))))</f>
        <v/>
      </c>
      <c r="S183" t="str">
        <f>IF(C183="","",IF(C183=0,SUM('raw data'!I183:L183)/SUM('raw data'!B183:L183),IF(C183=1,SUM('raw data'!J183:L183)/SUM('raw data'!C183:L183),IF(C183=2,SUM('raw data'!K183:L183)/SUM('raw data'!D183:L183),IF(C183=3,SUM('raw data'!L183:L183)/SUM('raw data'!E183:L183))))))</f>
        <v/>
      </c>
      <c r="U183" t="str">
        <f>IF(C183="","",IF(C183=0,SUM('raw data'!J183:L183)/SUM('raw data'!B183:L183),IF(C183=1,SUM('raw data'!K183:L183)/SUM('raw data'!C183:L183),IF(C183=2,SUM('raw data'!L183:L183)/SUM('raw data'!D183:L183)))))</f>
        <v/>
      </c>
    </row>
    <row r="184" spans="3:21" x14ac:dyDescent="0.3">
      <c r="C184" s="24"/>
      <c r="D184" s="24"/>
      <c r="E184" s="24"/>
      <c r="G184" s="13" t="str">
        <f>IF(C184="","",IF(C184=0,SUM('raw data'!C184:L184)/SUM('raw data'!B184:L184),IF(C184=1,SUM('raw data'!D184:L184)/SUM('raw data'!C184:L184),IF(C184=2,SUM('raw data'!E184:L184)/SUM('raw data'!D184:L184),IF(C184=3,SUM('raw data'!F184:L184)/SUM('raw data'!E184:L184),IF(C184=4,SUM('raw data'!G184:L184)/SUM('raw data'!F184:L184,IF(C184=5,SUM('raw data'!H184:L184)/SUM('raw data'!G184:L184),IF(C184=6,SUM('raw data'!I184:L184)/SUM('raw data'!H184:L184),IF(C184=7,SUM('raw data'!J184:L184)/SUM('raw data'!I184:L184),IF(C184=8,SUM('raw data'!K184:L184)/SUM('raw data'!J184:L184),IF(C184=9,SUM('raw data'!L184:L184)/SUM('raw data'!K184:L184)))))))))))))</f>
        <v/>
      </c>
      <c r="I184" t="str">
        <f>IF(C184="","",IF(C184=0,SUM('raw data'!D184:L184)/SUM('raw data'!B184:L184),IF(C184=1,SUM('raw data'!E184:L184)/SUM('raw data'!C184:L184),IF(C184=2,SUM('raw data'!F184:L184)/SUM('raw data'!D184:L184),IF(C184=3,SUM('raw data'!G184:L184)/SUM('raw data'!E184:L184),IF(C184=4,SUM('raw data'!H184:L184)/SUM('raw data'!F184:L184,IF(C184=5,SUM('raw data'!I184:L184)/SUM('raw data'!G184:L184),IF(C184=6,SUM('raw data'!J184:L184)/SUM('raw data'!H184:L184),IF(C184=7,SUM('raw data'!K184:L184)/SUM('raw data'!I184:L184),IF(C184=8,SUM('raw data'!L184:L184)/SUM('raw data'!J184:L184),)))))))))))</f>
        <v/>
      </c>
      <c r="K184" t="str">
        <f>IF(C184="","",IF(C184=0,SUM('raw data'!E184:L184)/SUM('raw data'!B184:L184),IF(C184=1,SUM('raw data'!F184:L184)/SUM('raw data'!C184:L184),IF(C184=2,SUM('raw data'!G184:L184)/SUM('raw data'!D184:L184),IF(C184=3,SUM('raw data'!H184:L184)/SUM('raw data'!E184:L184),IF(C184=4,SUM('raw data'!I184:L184)/SUM('raw data'!F184:L184,IF(C184=5,SUM('raw data'!J184:L184)/SUM('raw data'!G184:L184),IF(C184=6,SUM('raw data'!K184:L184)/SUM('raw data'!H184:L184),IF(C184=7,SUM('raw data'!L184:L184)/SUM('raw data'!I184:L184)))))))))))</f>
        <v/>
      </c>
      <c r="M184" t="str">
        <f>IF(C184="","",IF(C184=0,SUM('raw data'!F184:L184)/SUM('raw data'!B184:L184),IF(C184=1,SUM('raw data'!G184:L184)/SUM('raw data'!C184:L184),IF(C184=2,SUM('raw data'!H184:L184)/SUM('raw data'!D184:L184),IF(C184=3,SUM('raw data'!I184:L184)/SUM('raw data'!E184:L184),IF(C184=4,SUM('raw data'!J184:L184)/SUM('raw data'!F184:L184,IF(C184=5,SUM('raw data'!K184:L184)/SUM('raw data'!G184:L184),IF(C184=6,SUM('raw data'!L184:L184)/SUM('raw data'!H184:L184),)))))))))</f>
        <v/>
      </c>
      <c r="O184" t="str">
        <f>IF(C184="","",IF(C184=0,SUM('raw data'!G184:L184)/SUM('raw data'!B184:L184),IF(C184=1,SUM('raw data'!H184:L184)/SUM('raw data'!C184:L184),IF(C184=2,SUM('raw data'!I184:L184)/SUM('raw data'!D184:L184),IF(C184=3,SUM('raw data'!J184:L184)/SUM('raw data'!E184:L184),IF(C184=4,SUM('raw data'!K184:L184)/SUM('raw data'!F184:L184,IF(C184=5,SUM('raw data'!L184:L184)/SUM('raw data'!G184:L184)))))))))</f>
        <v/>
      </c>
      <c r="Q184" t="str">
        <f>IF(C184="","",IF(C184=0,SUM('raw data'!H184:L184)/SUM('raw data'!B184:L184),IF(C184=1,SUM('raw data'!I184:L184)/SUM('raw data'!C184:L184),IF(C184=2,SUM('raw data'!J184:L184)/SUM('raw data'!D184:L184),IF(C184=3,SUM('raw data'!K184:L184)/SUM('raw data'!E184:L184),IF(C184=4,SUM('raw data'!L184:L184)/SUM('raw data'!F184:L184,)))))))</f>
        <v/>
      </c>
      <c r="S184" t="str">
        <f>IF(C184="","",IF(C184=0,SUM('raw data'!I184:L184)/SUM('raw data'!B184:L184),IF(C184=1,SUM('raw data'!J184:L184)/SUM('raw data'!C184:L184),IF(C184=2,SUM('raw data'!K184:L184)/SUM('raw data'!D184:L184),IF(C184=3,SUM('raw data'!L184:L184)/SUM('raw data'!E184:L184))))))</f>
        <v/>
      </c>
      <c r="U184" t="str">
        <f>IF(C184="","",IF(C184=0,SUM('raw data'!J184:L184)/SUM('raw data'!B184:L184),IF(C184=1,SUM('raw data'!K184:L184)/SUM('raw data'!C184:L184),IF(C184=2,SUM('raw data'!L184:L184)/SUM('raw data'!D184:L184)))))</f>
        <v/>
      </c>
    </row>
    <row r="185" spans="3:21" x14ac:dyDescent="0.3">
      <c r="C185" s="24"/>
      <c r="D185" s="24"/>
      <c r="E185" s="24"/>
      <c r="G185" s="13" t="str">
        <f>IF(C185="","",IF(C185=0,SUM('raw data'!C185:L185)/SUM('raw data'!B185:L185),IF(C185=1,SUM('raw data'!D185:L185)/SUM('raw data'!C185:L185),IF(C185=2,SUM('raw data'!E185:L185)/SUM('raw data'!D185:L185),IF(C185=3,SUM('raw data'!F185:L185)/SUM('raw data'!E185:L185),IF(C185=4,SUM('raw data'!G185:L185)/SUM('raw data'!F185:L185,IF(C185=5,SUM('raw data'!H185:L185)/SUM('raw data'!G185:L185),IF(C185=6,SUM('raw data'!I185:L185)/SUM('raw data'!H185:L185),IF(C185=7,SUM('raw data'!J185:L185)/SUM('raw data'!I185:L185),IF(C185=8,SUM('raw data'!K185:L185)/SUM('raw data'!J185:L185),IF(C185=9,SUM('raw data'!L185:L185)/SUM('raw data'!K185:L185)))))))))))))</f>
        <v/>
      </c>
      <c r="I185" t="str">
        <f>IF(C185="","",IF(C185=0,SUM('raw data'!D185:L185)/SUM('raw data'!B185:L185),IF(C185=1,SUM('raw data'!E185:L185)/SUM('raw data'!C185:L185),IF(C185=2,SUM('raw data'!F185:L185)/SUM('raw data'!D185:L185),IF(C185=3,SUM('raw data'!G185:L185)/SUM('raw data'!E185:L185),IF(C185=4,SUM('raw data'!H185:L185)/SUM('raw data'!F185:L185,IF(C185=5,SUM('raw data'!I185:L185)/SUM('raw data'!G185:L185),IF(C185=6,SUM('raw data'!J185:L185)/SUM('raw data'!H185:L185),IF(C185=7,SUM('raw data'!K185:L185)/SUM('raw data'!I185:L185),IF(C185=8,SUM('raw data'!L185:L185)/SUM('raw data'!J185:L185),)))))))))))</f>
        <v/>
      </c>
      <c r="K185" t="str">
        <f>IF(C185="","",IF(C185=0,SUM('raw data'!E185:L185)/SUM('raw data'!B185:L185),IF(C185=1,SUM('raw data'!F185:L185)/SUM('raw data'!C185:L185),IF(C185=2,SUM('raw data'!G185:L185)/SUM('raw data'!D185:L185),IF(C185=3,SUM('raw data'!H185:L185)/SUM('raw data'!E185:L185),IF(C185=4,SUM('raw data'!I185:L185)/SUM('raw data'!F185:L185,IF(C185=5,SUM('raw data'!J185:L185)/SUM('raw data'!G185:L185),IF(C185=6,SUM('raw data'!K185:L185)/SUM('raw data'!H185:L185),IF(C185=7,SUM('raw data'!L185:L185)/SUM('raw data'!I185:L185)))))))))))</f>
        <v/>
      </c>
      <c r="M185" t="str">
        <f>IF(C185="","",IF(C185=0,SUM('raw data'!F185:L185)/SUM('raw data'!B185:L185),IF(C185=1,SUM('raw data'!G185:L185)/SUM('raw data'!C185:L185),IF(C185=2,SUM('raw data'!H185:L185)/SUM('raw data'!D185:L185),IF(C185=3,SUM('raw data'!I185:L185)/SUM('raw data'!E185:L185),IF(C185=4,SUM('raw data'!J185:L185)/SUM('raw data'!F185:L185,IF(C185=5,SUM('raw data'!K185:L185)/SUM('raw data'!G185:L185),IF(C185=6,SUM('raw data'!L185:L185)/SUM('raw data'!H185:L185),)))))))))</f>
        <v/>
      </c>
      <c r="O185" t="str">
        <f>IF(C185="","",IF(C185=0,SUM('raw data'!G185:L185)/SUM('raw data'!B185:L185),IF(C185=1,SUM('raw data'!H185:L185)/SUM('raw data'!C185:L185),IF(C185=2,SUM('raw data'!I185:L185)/SUM('raw data'!D185:L185),IF(C185=3,SUM('raw data'!J185:L185)/SUM('raw data'!E185:L185),IF(C185=4,SUM('raw data'!K185:L185)/SUM('raw data'!F185:L185,IF(C185=5,SUM('raw data'!L185:L185)/SUM('raw data'!G185:L185)))))))))</f>
        <v/>
      </c>
      <c r="Q185" t="str">
        <f>IF(C185="","",IF(C185=0,SUM('raw data'!H185:L185)/SUM('raw data'!B185:L185),IF(C185=1,SUM('raw data'!I185:L185)/SUM('raw data'!C185:L185),IF(C185=2,SUM('raw data'!J185:L185)/SUM('raw data'!D185:L185),IF(C185=3,SUM('raw data'!K185:L185)/SUM('raw data'!E185:L185),IF(C185=4,SUM('raw data'!L185:L185)/SUM('raw data'!F185:L185,)))))))</f>
        <v/>
      </c>
      <c r="S185" t="str">
        <f>IF(C185="","",IF(C185=0,SUM('raw data'!I185:L185)/SUM('raw data'!B185:L185),IF(C185=1,SUM('raw data'!J185:L185)/SUM('raw data'!C185:L185),IF(C185=2,SUM('raw data'!K185:L185)/SUM('raw data'!D185:L185),IF(C185=3,SUM('raw data'!L185:L185)/SUM('raw data'!E185:L185))))))</f>
        <v/>
      </c>
      <c r="U185" t="str">
        <f>IF(C185="","",IF(C185=0,SUM('raw data'!J185:L185)/SUM('raw data'!B185:L185),IF(C185=1,SUM('raw data'!K185:L185)/SUM('raw data'!C185:L185),IF(C185=2,SUM('raw data'!L185:L185)/SUM('raw data'!D185:L185)))))</f>
        <v/>
      </c>
    </row>
    <row r="186" spans="3:21" x14ac:dyDescent="0.3">
      <c r="C186" s="24"/>
      <c r="D186" s="24"/>
      <c r="E186" s="24"/>
      <c r="G186" s="13" t="str">
        <f>IF(C186="","",IF(C186=0,SUM('raw data'!C186:L186)/SUM('raw data'!B186:L186),IF(C186=1,SUM('raw data'!D186:L186)/SUM('raw data'!C186:L186),IF(C186=2,SUM('raw data'!E186:L186)/SUM('raw data'!D186:L186),IF(C186=3,SUM('raw data'!F186:L186)/SUM('raw data'!E186:L186),IF(C186=4,SUM('raw data'!G186:L186)/SUM('raw data'!F186:L186,IF(C186=5,SUM('raw data'!H186:L186)/SUM('raw data'!G186:L186),IF(C186=6,SUM('raw data'!I186:L186)/SUM('raw data'!H186:L186),IF(C186=7,SUM('raw data'!J186:L186)/SUM('raw data'!I186:L186),IF(C186=8,SUM('raw data'!K186:L186)/SUM('raw data'!J186:L186),IF(C186=9,SUM('raw data'!L186:L186)/SUM('raw data'!K186:L186)))))))))))))</f>
        <v/>
      </c>
      <c r="I186" t="str">
        <f>IF(C186="","",IF(C186=0,SUM('raw data'!D186:L186)/SUM('raw data'!B186:L186),IF(C186=1,SUM('raw data'!E186:L186)/SUM('raw data'!C186:L186),IF(C186=2,SUM('raw data'!F186:L186)/SUM('raw data'!D186:L186),IF(C186=3,SUM('raw data'!G186:L186)/SUM('raw data'!E186:L186),IF(C186=4,SUM('raw data'!H186:L186)/SUM('raw data'!F186:L186,IF(C186=5,SUM('raw data'!I186:L186)/SUM('raw data'!G186:L186),IF(C186=6,SUM('raw data'!J186:L186)/SUM('raw data'!H186:L186),IF(C186=7,SUM('raw data'!K186:L186)/SUM('raw data'!I186:L186),IF(C186=8,SUM('raw data'!L186:L186)/SUM('raw data'!J186:L186),)))))))))))</f>
        <v/>
      </c>
      <c r="K186" t="str">
        <f>IF(C186="","",IF(C186=0,SUM('raw data'!E186:L186)/SUM('raw data'!B186:L186),IF(C186=1,SUM('raw data'!F186:L186)/SUM('raw data'!C186:L186),IF(C186=2,SUM('raw data'!G186:L186)/SUM('raw data'!D186:L186),IF(C186=3,SUM('raw data'!H186:L186)/SUM('raw data'!E186:L186),IF(C186=4,SUM('raw data'!I186:L186)/SUM('raw data'!F186:L186,IF(C186=5,SUM('raw data'!J186:L186)/SUM('raw data'!G186:L186),IF(C186=6,SUM('raw data'!K186:L186)/SUM('raw data'!H186:L186),IF(C186=7,SUM('raw data'!L186:L186)/SUM('raw data'!I186:L186)))))))))))</f>
        <v/>
      </c>
      <c r="M186" t="str">
        <f>IF(C186="","",IF(C186=0,SUM('raw data'!F186:L186)/SUM('raw data'!B186:L186),IF(C186=1,SUM('raw data'!G186:L186)/SUM('raw data'!C186:L186),IF(C186=2,SUM('raw data'!H186:L186)/SUM('raw data'!D186:L186),IF(C186=3,SUM('raw data'!I186:L186)/SUM('raw data'!E186:L186),IF(C186=4,SUM('raw data'!J186:L186)/SUM('raw data'!F186:L186,IF(C186=5,SUM('raw data'!K186:L186)/SUM('raw data'!G186:L186),IF(C186=6,SUM('raw data'!L186:L186)/SUM('raw data'!H186:L186),)))))))))</f>
        <v/>
      </c>
      <c r="O186" t="str">
        <f>IF(C186="","",IF(C186=0,SUM('raw data'!G186:L186)/SUM('raw data'!B186:L186),IF(C186=1,SUM('raw data'!H186:L186)/SUM('raw data'!C186:L186),IF(C186=2,SUM('raw data'!I186:L186)/SUM('raw data'!D186:L186),IF(C186=3,SUM('raw data'!J186:L186)/SUM('raw data'!E186:L186),IF(C186=4,SUM('raw data'!K186:L186)/SUM('raw data'!F186:L186,IF(C186=5,SUM('raw data'!L186:L186)/SUM('raw data'!G186:L186)))))))))</f>
        <v/>
      </c>
      <c r="Q186" t="str">
        <f>IF(C186="","",IF(C186=0,SUM('raw data'!H186:L186)/SUM('raw data'!B186:L186),IF(C186=1,SUM('raw data'!I186:L186)/SUM('raw data'!C186:L186),IF(C186=2,SUM('raw data'!J186:L186)/SUM('raw data'!D186:L186),IF(C186=3,SUM('raw data'!K186:L186)/SUM('raw data'!E186:L186),IF(C186=4,SUM('raw data'!L186:L186)/SUM('raw data'!F186:L186,)))))))</f>
        <v/>
      </c>
      <c r="S186" t="str">
        <f>IF(C186="","",IF(C186=0,SUM('raw data'!I186:L186)/SUM('raw data'!B186:L186),IF(C186=1,SUM('raw data'!J186:L186)/SUM('raw data'!C186:L186),IF(C186=2,SUM('raw data'!K186:L186)/SUM('raw data'!D186:L186),IF(C186=3,SUM('raw data'!L186:L186)/SUM('raw data'!E186:L186))))))</f>
        <v/>
      </c>
      <c r="U186" t="str">
        <f>IF(C186="","",IF(C186=0,SUM('raw data'!J186:L186)/SUM('raw data'!B186:L186),IF(C186=1,SUM('raw data'!K186:L186)/SUM('raw data'!C186:L186),IF(C186=2,SUM('raw data'!L186:L186)/SUM('raw data'!D186:L186)))))</f>
        <v/>
      </c>
    </row>
    <row r="187" spans="3:21" x14ac:dyDescent="0.3">
      <c r="C187" s="24"/>
      <c r="D187" s="24"/>
      <c r="E187" s="24"/>
      <c r="G187" s="13" t="str">
        <f>IF(C187="","",IF(C187=0,SUM('raw data'!C187:L187)/SUM('raw data'!B187:L187),IF(C187=1,SUM('raw data'!D187:L187)/SUM('raw data'!C187:L187),IF(C187=2,SUM('raw data'!E187:L187)/SUM('raw data'!D187:L187),IF(C187=3,SUM('raw data'!F187:L187)/SUM('raw data'!E187:L187),IF(C187=4,SUM('raw data'!G187:L187)/SUM('raw data'!F187:L187,IF(C187=5,SUM('raw data'!H187:L187)/SUM('raw data'!G187:L187),IF(C187=6,SUM('raw data'!I187:L187)/SUM('raw data'!H187:L187),IF(C187=7,SUM('raw data'!J187:L187)/SUM('raw data'!I187:L187),IF(C187=8,SUM('raw data'!K187:L187)/SUM('raw data'!J187:L187),IF(C187=9,SUM('raw data'!L187:L187)/SUM('raw data'!K187:L187)))))))))))))</f>
        <v/>
      </c>
      <c r="I187" t="str">
        <f>IF(C187="","",IF(C187=0,SUM('raw data'!D187:L187)/SUM('raw data'!B187:L187),IF(C187=1,SUM('raw data'!E187:L187)/SUM('raw data'!C187:L187),IF(C187=2,SUM('raw data'!F187:L187)/SUM('raw data'!D187:L187),IF(C187=3,SUM('raw data'!G187:L187)/SUM('raw data'!E187:L187),IF(C187=4,SUM('raw data'!H187:L187)/SUM('raw data'!F187:L187,IF(C187=5,SUM('raw data'!I187:L187)/SUM('raw data'!G187:L187),IF(C187=6,SUM('raw data'!J187:L187)/SUM('raw data'!H187:L187),IF(C187=7,SUM('raw data'!K187:L187)/SUM('raw data'!I187:L187),IF(C187=8,SUM('raw data'!L187:L187)/SUM('raw data'!J187:L187),)))))))))))</f>
        <v/>
      </c>
      <c r="K187" t="str">
        <f>IF(C187="","",IF(C187=0,SUM('raw data'!E187:L187)/SUM('raw data'!B187:L187),IF(C187=1,SUM('raw data'!F187:L187)/SUM('raw data'!C187:L187),IF(C187=2,SUM('raw data'!G187:L187)/SUM('raw data'!D187:L187),IF(C187=3,SUM('raw data'!H187:L187)/SUM('raw data'!E187:L187),IF(C187=4,SUM('raw data'!I187:L187)/SUM('raw data'!F187:L187,IF(C187=5,SUM('raw data'!J187:L187)/SUM('raw data'!G187:L187),IF(C187=6,SUM('raw data'!K187:L187)/SUM('raw data'!H187:L187),IF(C187=7,SUM('raw data'!L187:L187)/SUM('raw data'!I187:L187)))))))))))</f>
        <v/>
      </c>
      <c r="M187" t="str">
        <f>IF(C187="","",IF(C187=0,SUM('raw data'!F187:L187)/SUM('raw data'!B187:L187),IF(C187=1,SUM('raw data'!G187:L187)/SUM('raw data'!C187:L187),IF(C187=2,SUM('raw data'!H187:L187)/SUM('raw data'!D187:L187),IF(C187=3,SUM('raw data'!I187:L187)/SUM('raw data'!E187:L187),IF(C187=4,SUM('raw data'!J187:L187)/SUM('raw data'!F187:L187,IF(C187=5,SUM('raw data'!K187:L187)/SUM('raw data'!G187:L187),IF(C187=6,SUM('raw data'!L187:L187)/SUM('raw data'!H187:L187),)))))))))</f>
        <v/>
      </c>
      <c r="O187" t="str">
        <f>IF(C187="","",IF(C187=0,SUM('raw data'!G187:L187)/SUM('raw data'!B187:L187),IF(C187=1,SUM('raw data'!H187:L187)/SUM('raw data'!C187:L187),IF(C187=2,SUM('raw data'!I187:L187)/SUM('raw data'!D187:L187),IF(C187=3,SUM('raw data'!J187:L187)/SUM('raw data'!E187:L187),IF(C187=4,SUM('raw data'!K187:L187)/SUM('raw data'!F187:L187,IF(C187=5,SUM('raw data'!L187:L187)/SUM('raw data'!G187:L187)))))))))</f>
        <v/>
      </c>
      <c r="Q187" t="str">
        <f>IF(C187="","",IF(C187=0,SUM('raw data'!H187:L187)/SUM('raw data'!B187:L187),IF(C187=1,SUM('raw data'!I187:L187)/SUM('raw data'!C187:L187),IF(C187=2,SUM('raw data'!J187:L187)/SUM('raw data'!D187:L187),IF(C187=3,SUM('raw data'!K187:L187)/SUM('raw data'!E187:L187),IF(C187=4,SUM('raw data'!L187:L187)/SUM('raw data'!F187:L187,)))))))</f>
        <v/>
      </c>
      <c r="S187" t="str">
        <f>IF(C187="","",IF(C187=0,SUM('raw data'!I187:L187)/SUM('raw data'!B187:L187),IF(C187=1,SUM('raw data'!J187:L187)/SUM('raw data'!C187:L187),IF(C187=2,SUM('raw data'!K187:L187)/SUM('raw data'!D187:L187),IF(C187=3,SUM('raw data'!L187:L187)/SUM('raw data'!E187:L187))))))</f>
        <v/>
      </c>
      <c r="U187" t="str">
        <f>IF(C187="","",IF(C187=0,SUM('raw data'!J187:L187)/SUM('raw data'!B187:L187),IF(C187=1,SUM('raw data'!K187:L187)/SUM('raw data'!C187:L187),IF(C187=2,SUM('raw data'!L187:L187)/SUM('raw data'!D187:L187)))))</f>
        <v/>
      </c>
    </row>
    <row r="188" spans="3:21" x14ac:dyDescent="0.3">
      <c r="C188" s="24"/>
      <c r="D188" s="24"/>
      <c r="E188" s="24"/>
      <c r="G188" s="13" t="str">
        <f>IF(C188="","",IF(C188=0,SUM('raw data'!C188:L188)/SUM('raw data'!B188:L188),IF(C188=1,SUM('raw data'!D188:L188)/SUM('raw data'!C188:L188),IF(C188=2,SUM('raw data'!E188:L188)/SUM('raw data'!D188:L188),IF(C188=3,SUM('raw data'!F188:L188)/SUM('raw data'!E188:L188),IF(C188=4,SUM('raw data'!G188:L188)/SUM('raw data'!F188:L188,IF(C188=5,SUM('raw data'!H188:L188)/SUM('raw data'!G188:L188),IF(C188=6,SUM('raw data'!I188:L188)/SUM('raw data'!H188:L188),IF(C188=7,SUM('raw data'!J188:L188)/SUM('raw data'!I188:L188),IF(C188=8,SUM('raw data'!K188:L188)/SUM('raw data'!J188:L188),IF(C188=9,SUM('raw data'!L188:L188)/SUM('raw data'!K188:L188)))))))))))))</f>
        <v/>
      </c>
      <c r="I188" t="str">
        <f>IF(C188="","",IF(C188=0,SUM('raw data'!D188:L188)/SUM('raw data'!B188:L188),IF(C188=1,SUM('raw data'!E188:L188)/SUM('raw data'!C188:L188),IF(C188=2,SUM('raw data'!F188:L188)/SUM('raw data'!D188:L188),IF(C188=3,SUM('raw data'!G188:L188)/SUM('raw data'!E188:L188),IF(C188=4,SUM('raw data'!H188:L188)/SUM('raw data'!F188:L188,IF(C188=5,SUM('raw data'!I188:L188)/SUM('raw data'!G188:L188),IF(C188=6,SUM('raw data'!J188:L188)/SUM('raw data'!H188:L188),IF(C188=7,SUM('raw data'!K188:L188)/SUM('raw data'!I188:L188),IF(C188=8,SUM('raw data'!L188:L188)/SUM('raw data'!J188:L188),)))))))))))</f>
        <v/>
      </c>
      <c r="K188" t="str">
        <f>IF(C188="","",IF(C188=0,SUM('raw data'!E188:L188)/SUM('raw data'!B188:L188),IF(C188=1,SUM('raw data'!F188:L188)/SUM('raw data'!C188:L188),IF(C188=2,SUM('raw data'!G188:L188)/SUM('raw data'!D188:L188),IF(C188=3,SUM('raw data'!H188:L188)/SUM('raw data'!E188:L188),IF(C188=4,SUM('raw data'!I188:L188)/SUM('raw data'!F188:L188,IF(C188=5,SUM('raw data'!J188:L188)/SUM('raw data'!G188:L188),IF(C188=6,SUM('raw data'!K188:L188)/SUM('raw data'!H188:L188),IF(C188=7,SUM('raw data'!L188:L188)/SUM('raw data'!I188:L188)))))))))))</f>
        <v/>
      </c>
      <c r="M188" t="str">
        <f>IF(C188="","",IF(C188=0,SUM('raw data'!F188:L188)/SUM('raw data'!B188:L188),IF(C188=1,SUM('raw data'!G188:L188)/SUM('raw data'!C188:L188),IF(C188=2,SUM('raw data'!H188:L188)/SUM('raw data'!D188:L188),IF(C188=3,SUM('raw data'!I188:L188)/SUM('raw data'!E188:L188),IF(C188=4,SUM('raw data'!J188:L188)/SUM('raw data'!F188:L188,IF(C188=5,SUM('raw data'!K188:L188)/SUM('raw data'!G188:L188),IF(C188=6,SUM('raw data'!L188:L188)/SUM('raw data'!H188:L188),)))))))))</f>
        <v/>
      </c>
      <c r="O188" t="str">
        <f>IF(C188="","",IF(C188=0,SUM('raw data'!G188:L188)/SUM('raw data'!B188:L188),IF(C188=1,SUM('raw data'!H188:L188)/SUM('raw data'!C188:L188),IF(C188=2,SUM('raw data'!I188:L188)/SUM('raw data'!D188:L188),IF(C188=3,SUM('raw data'!J188:L188)/SUM('raw data'!E188:L188),IF(C188=4,SUM('raw data'!K188:L188)/SUM('raw data'!F188:L188,IF(C188=5,SUM('raw data'!L188:L188)/SUM('raw data'!G188:L188)))))))))</f>
        <v/>
      </c>
      <c r="Q188" t="str">
        <f>IF(C188="","",IF(C188=0,SUM('raw data'!H188:L188)/SUM('raw data'!B188:L188),IF(C188=1,SUM('raw data'!I188:L188)/SUM('raw data'!C188:L188),IF(C188=2,SUM('raw data'!J188:L188)/SUM('raw data'!D188:L188),IF(C188=3,SUM('raw data'!K188:L188)/SUM('raw data'!E188:L188),IF(C188=4,SUM('raw data'!L188:L188)/SUM('raw data'!F188:L188,)))))))</f>
        <v/>
      </c>
      <c r="S188" t="str">
        <f>IF(C188="","",IF(C188=0,SUM('raw data'!I188:L188)/SUM('raw data'!B188:L188),IF(C188=1,SUM('raw data'!J188:L188)/SUM('raw data'!C188:L188),IF(C188=2,SUM('raw data'!K188:L188)/SUM('raw data'!D188:L188),IF(C188=3,SUM('raw data'!L188:L188)/SUM('raw data'!E188:L188))))))</f>
        <v/>
      </c>
      <c r="U188" t="str">
        <f>IF(C188="","",IF(C188=0,SUM('raw data'!J188:L188)/SUM('raw data'!B188:L188),IF(C188=1,SUM('raw data'!K188:L188)/SUM('raw data'!C188:L188),IF(C188=2,SUM('raw data'!L188:L188)/SUM('raw data'!D188:L188)))))</f>
        <v/>
      </c>
    </row>
    <row r="189" spans="3:21" x14ac:dyDescent="0.3">
      <c r="C189" s="24"/>
      <c r="D189" s="24"/>
      <c r="E189" s="24"/>
      <c r="G189" s="13" t="str">
        <f>IF(C189="","",IF(C189=0,SUM('raw data'!C189:L189)/SUM('raw data'!B189:L189),IF(C189=1,SUM('raw data'!D189:L189)/SUM('raw data'!C189:L189),IF(C189=2,SUM('raw data'!E189:L189)/SUM('raw data'!D189:L189),IF(C189=3,SUM('raw data'!F189:L189)/SUM('raw data'!E189:L189),IF(C189=4,SUM('raw data'!G189:L189)/SUM('raw data'!F189:L189,IF(C189=5,SUM('raw data'!H189:L189)/SUM('raw data'!G189:L189),IF(C189=6,SUM('raw data'!I189:L189)/SUM('raw data'!H189:L189),IF(C189=7,SUM('raw data'!J189:L189)/SUM('raw data'!I189:L189),IF(C189=8,SUM('raw data'!K189:L189)/SUM('raw data'!J189:L189),IF(C189=9,SUM('raw data'!L189:L189)/SUM('raw data'!K189:L189)))))))))))))</f>
        <v/>
      </c>
      <c r="I189" t="str">
        <f>IF(C189="","",IF(C189=0,SUM('raw data'!D189:L189)/SUM('raw data'!B189:L189),IF(C189=1,SUM('raw data'!E189:L189)/SUM('raw data'!C189:L189),IF(C189=2,SUM('raw data'!F189:L189)/SUM('raw data'!D189:L189),IF(C189=3,SUM('raw data'!G189:L189)/SUM('raw data'!E189:L189),IF(C189=4,SUM('raw data'!H189:L189)/SUM('raw data'!F189:L189,IF(C189=5,SUM('raw data'!I189:L189)/SUM('raw data'!G189:L189),IF(C189=6,SUM('raw data'!J189:L189)/SUM('raw data'!H189:L189),IF(C189=7,SUM('raw data'!K189:L189)/SUM('raw data'!I189:L189),IF(C189=8,SUM('raw data'!L189:L189)/SUM('raw data'!J189:L189),)))))))))))</f>
        <v/>
      </c>
      <c r="K189" t="str">
        <f>IF(C189="","",IF(C189=0,SUM('raw data'!E189:L189)/SUM('raw data'!B189:L189),IF(C189=1,SUM('raw data'!F189:L189)/SUM('raw data'!C189:L189),IF(C189=2,SUM('raw data'!G189:L189)/SUM('raw data'!D189:L189),IF(C189=3,SUM('raw data'!H189:L189)/SUM('raw data'!E189:L189),IF(C189=4,SUM('raw data'!I189:L189)/SUM('raw data'!F189:L189,IF(C189=5,SUM('raw data'!J189:L189)/SUM('raw data'!G189:L189),IF(C189=6,SUM('raw data'!K189:L189)/SUM('raw data'!H189:L189),IF(C189=7,SUM('raw data'!L189:L189)/SUM('raw data'!I189:L189)))))))))))</f>
        <v/>
      </c>
      <c r="M189" t="str">
        <f>IF(C189="","",IF(C189=0,SUM('raw data'!F189:L189)/SUM('raw data'!B189:L189),IF(C189=1,SUM('raw data'!G189:L189)/SUM('raw data'!C189:L189),IF(C189=2,SUM('raw data'!H189:L189)/SUM('raw data'!D189:L189),IF(C189=3,SUM('raw data'!I189:L189)/SUM('raw data'!E189:L189),IF(C189=4,SUM('raw data'!J189:L189)/SUM('raw data'!F189:L189,IF(C189=5,SUM('raw data'!K189:L189)/SUM('raw data'!G189:L189),IF(C189=6,SUM('raw data'!L189:L189)/SUM('raw data'!H189:L189),)))))))))</f>
        <v/>
      </c>
      <c r="O189" t="str">
        <f>IF(C189="","",IF(C189=0,SUM('raw data'!G189:L189)/SUM('raw data'!B189:L189),IF(C189=1,SUM('raw data'!H189:L189)/SUM('raw data'!C189:L189),IF(C189=2,SUM('raw data'!I189:L189)/SUM('raw data'!D189:L189),IF(C189=3,SUM('raw data'!J189:L189)/SUM('raw data'!E189:L189),IF(C189=4,SUM('raw data'!K189:L189)/SUM('raw data'!F189:L189,IF(C189=5,SUM('raw data'!L189:L189)/SUM('raw data'!G189:L189)))))))))</f>
        <v/>
      </c>
      <c r="Q189" t="str">
        <f>IF(C189="","",IF(C189=0,SUM('raw data'!H189:L189)/SUM('raw data'!B189:L189),IF(C189=1,SUM('raw data'!I189:L189)/SUM('raw data'!C189:L189),IF(C189=2,SUM('raw data'!J189:L189)/SUM('raw data'!D189:L189),IF(C189=3,SUM('raw data'!K189:L189)/SUM('raw data'!E189:L189),IF(C189=4,SUM('raw data'!L189:L189)/SUM('raw data'!F189:L189,)))))))</f>
        <v/>
      </c>
      <c r="S189" t="str">
        <f>IF(C189="","",IF(C189=0,SUM('raw data'!I189:L189)/SUM('raw data'!B189:L189),IF(C189=1,SUM('raw data'!J189:L189)/SUM('raw data'!C189:L189),IF(C189=2,SUM('raw data'!K189:L189)/SUM('raw data'!D189:L189),IF(C189=3,SUM('raw data'!L189:L189)/SUM('raw data'!E189:L189))))))</f>
        <v/>
      </c>
      <c r="U189" t="str">
        <f>IF(C189="","",IF(C189=0,SUM('raw data'!J189:L189)/SUM('raw data'!B189:L189),IF(C189=1,SUM('raw data'!K189:L189)/SUM('raw data'!C189:L189),IF(C189=2,SUM('raw data'!L189:L189)/SUM('raw data'!D189:L189)))))</f>
        <v/>
      </c>
    </row>
    <row r="190" spans="3:21" x14ac:dyDescent="0.3">
      <c r="C190" s="24"/>
      <c r="D190" s="24"/>
      <c r="E190" s="24"/>
      <c r="G190" s="13" t="str">
        <f>IF(C190="","",IF(C190=0,SUM('raw data'!C190:L190)/SUM('raw data'!B190:L190),IF(C190=1,SUM('raw data'!D190:L190)/SUM('raw data'!C190:L190),IF(C190=2,SUM('raw data'!E190:L190)/SUM('raw data'!D190:L190),IF(C190=3,SUM('raw data'!F190:L190)/SUM('raw data'!E190:L190),IF(C190=4,SUM('raw data'!G190:L190)/SUM('raw data'!F190:L190,IF(C190=5,SUM('raw data'!H190:L190)/SUM('raw data'!G190:L190),IF(C190=6,SUM('raw data'!I190:L190)/SUM('raw data'!H190:L190),IF(C190=7,SUM('raw data'!J190:L190)/SUM('raw data'!I190:L190),IF(C190=8,SUM('raw data'!K190:L190)/SUM('raw data'!J190:L190),IF(C190=9,SUM('raw data'!L190:L190)/SUM('raw data'!K190:L190)))))))))))))</f>
        <v/>
      </c>
      <c r="I190" t="str">
        <f>IF(C190="","",IF(C190=0,SUM('raw data'!D190:L190)/SUM('raw data'!B190:L190),IF(C190=1,SUM('raw data'!E190:L190)/SUM('raw data'!C190:L190),IF(C190=2,SUM('raw data'!F190:L190)/SUM('raw data'!D190:L190),IF(C190=3,SUM('raw data'!G190:L190)/SUM('raw data'!E190:L190),IF(C190=4,SUM('raw data'!H190:L190)/SUM('raw data'!F190:L190,IF(C190=5,SUM('raw data'!I190:L190)/SUM('raw data'!G190:L190),IF(C190=6,SUM('raw data'!J190:L190)/SUM('raw data'!H190:L190),IF(C190=7,SUM('raw data'!K190:L190)/SUM('raw data'!I190:L190),IF(C190=8,SUM('raw data'!L190:L190)/SUM('raw data'!J190:L190),)))))))))))</f>
        <v/>
      </c>
      <c r="K190" t="str">
        <f>IF(C190="","",IF(C190=0,SUM('raw data'!E190:L190)/SUM('raw data'!B190:L190),IF(C190=1,SUM('raw data'!F190:L190)/SUM('raw data'!C190:L190),IF(C190=2,SUM('raw data'!G190:L190)/SUM('raw data'!D190:L190),IF(C190=3,SUM('raw data'!H190:L190)/SUM('raw data'!E190:L190),IF(C190=4,SUM('raw data'!I190:L190)/SUM('raw data'!F190:L190,IF(C190=5,SUM('raw data'!J190:L190)/SUM('raw data'!G190:L190),IF(C190=6,SUM('raw data'!K190:L190)/SUM('raw data'!H190:L190),IF(C190=7,SUM('raw data'!L190:L190)/SUM('raw data'!I190:L190)))))))))))</f>
        <v/>
      </c>
      <c r="M190" t="str">
        <f>IF(C190="","",IF(C190=0,SUM('raw data'!F190:L190)/SUM('raw data'!B190:L190),IF(C190=1,SUM('raw data'!G190:L190)/SUM('raw data'!C190:L190),IF(C190=2,SUM('raw data'!H190:L190)/SUM('raw data'!D190:L190),IF(C190=3,SUM('raw data'!I190:L190)/SUM('raw data'!E190:L190),IF(C190=4,SUM('raw data'!J190:L190)/SUM('raw data'!F190:L190,IF(C190=5,SUM('raw data'!K190:L190)/SUM('raw data'!G190:L190),IF(C190=6,SUM('raw data'!L190:L190)/SUM('raw data'!H190:L190),)))))))))</f>
        <v/>
      </c>
      <c r="O190" t="str">
        <f>IF(C190="","",IF(C190=0,SUM('raw data'!G190:L190)/SUM('raw data'!B190:L190),IF(C190=1,SUM('raw data'!H190:L190)/SUM('raw data'!C190:L190),IF(C190=2,SUM('raw data'!I190:L190)/SUM('raw data'!D190:L190),IF(C190=3,SUM('raw data'!J190:L190)/SUM('raw data'!E190:L190),IF(C190=4,SUM('raw data'!K190:L190)/SUM('raw data'!F190:L190,IF(C190=5,SUM('raw data'!L190:L190)/SUM('raw data'!G190:L190)))))))))</f>
        <v/>
      </c>
      <c r="Q190" t="str">
        <f>IF(C190="","",IF(C190=0,SUM('raw data'!H190:L190)/SUM('raw data'!B190:L190),IF(C190=1,SUM('raw data'!I190:L190)/SUM('raw data'!C190:L190),IF(C190=2,SUM('raw data'!J190:L190)/SUM('raw data'!D190:L190),IF(C190=3,SUM('raw data'!K190:L190)/SUM('raw data'!E190:L190),IF(C190=4,SUM('raw data'!L190:L190)/SUM('raw data'!F190:L190,)))))))</f>
        <v/>
      </c>
      <c r="S190" t="str">
        <f>IF(C190="","",IF(C190=0,SUM('raw data'!I190:L190)/SUM('raw data'!B190:L190),IF(C190=1,SUM('raw data'!J190:L190)/SUM('raw data'!C190:L190),IF(C190=2,SUM('raw data'!K190:L190)/SUM('raw data'!D190:L190),IF(C190=3,SUM('raw data'!L190:L190)/SUM('raw data'!E190:L190))))))</f>
        <v/>
      </c>
      <c r="U190" t="str">
        <f>IF(C190="","",IF(C190=0,SUM('raw data'!J190:L190)/SUM('raw data'!B190:L190),IF(C190=1,SUM('raw data'!K190:L190)/SUM('raw data'!C190:L190),IF(C190=2,SUM('raw data'!L190:L190)/SUM('raw data'!D190:L190)))))</f>
        <v/>
      </c>
    </row>
    <row r="191" spans="3:21" x14ac:dyDescent="0.3">
      <c r="C191" s="24"/>
      <c r="D191" s="24"/>
      <c r="E191" s="24"/>
      <c r="G191" s="13" t="str">
        <f>IF(C191="","",IF(C191=0,SUM('raw data'!C191:L191)/SUM('raw data'!B191:L191),IF(C191=1,SUM('raw data'!D191:L191)/SUM('raw data'!C191:L191),IF(C191=2,SUM('raw data'!E191:L191)/SUM('raw data'!D191:L191),IF(C191=3,SUM('raw data'!F191:L191)/SUM('raw data'!E191:L191),IF(C191=4,SUM('raw data'!G191:L191)/SUM('raw data'!F191:L191,IF(C191=5,SUM('raw data'!H191:L191)/SUM('raw data'!G191:L191),IF(C191=6,SUM('raw data'!I191:L191)/SUM('raw data'!H191:L191),IF(C191=7,SUM('raw data'!J191:L191)/SUM('raw data'!I191:L191),IF(C191=8,SUM('raw data'!K191:L191)/SUM('raw data'!J191:L191),IF(C191=9,SUM('raw data'!L191:L191)/SUM('raw data'!K191:L191)))))))))))))</f>
        <v/>
      </c>
      <c r="I191" t="str">
        <f>IF(C191="","",IF(C191=0,SUM('raw data'!D191:L191)/SUM('raw data'!B191:L191),IF(C191=1,SUM('raw data'!E191:L191)/SUM('raw data'!C191:L191),IF(C191=2,SUM('raw data'!F191:L191)/SUM('raw data'!D191:L191),IF(C191=3,SUM('raw data'!G191:L191)/SUM('raw data'!E191:L191),IF(C191=4,SUM('raw data'!H191:L191)/SUM('raw data'!F191:L191,IF(C191=5,SUM('raw data'!I191:L191)/SUM('raw data'!G191:L191),IF(C191=6,SUM('raw data'!J191:L191)/SUM('raw data'!H191:L191),IF(C191=7,SUM('raw data'!K191:L191)/SUM('raw data'!I191:L191),IF(C191=8,SUM('raw data'!L191:L191)/SUM('raw data'!J191:L191),)))))))))))</f>
        <v/>
      </c>
      <c r="K191" t="str">
        <f>IF(C191="","",IF(C191=0,SUM('raw data'!E191:L191)/SUM('raw data'!B191:L191),IF(C191=1,SUM('raw data'!F191:L191)/SUM('raw data'!C191:L191),IF(C191=2,SUM('raw data'!G191:L191)/SUM('raw data'!D191:L191),IF(C191=3,SUM('raw data'!H191:L191)/SUM('raw data'!E191:L191),IF(C191=4,SUM('raw data'!I191:L191)/SUM('raw data'!F191:L191,IF(C191=5,SUM('raw data'!J191:L191)/SUM('raw data'!G191:L191),IF(C191=6,SUM('raw data'!K191:L191)/SUM('raw data'!H191:L191),IF(C191=7,SUM('raw data'!L191:L191)/SUM('raw data'!I191:L191)))))))))))</f>
        <v/>
      </c>
      <c r="M191" t="str">
        <f>IF(C191="","",IF(C191=0,SUM('raw data'!F191:L191)/SUM('raw data'!B191:L191),IF(C191=1,SUM('raw data'!G191:L191)/SUM('raw data'!C191:L191),IF(C191=2,SUM('raw data'!H191:L191)/SUM('raw data'!D191:L191),IF(C191=3,SUM('raw data'!I191:L191)/SUM('raw data'!E191:L191),IF(C191=4,SUM('raw data'!J191:L191)/SUM('raw data'!F191:L191,IF(C191=5,SUM('raw data'!K191:L191)/SUM('raw data'!G191:L191),IF(C191=6,SUM('raw data'!L191:L191)/SUM('raw data'!H191:L191),)))))))))</f>
        <v/>
      </c>
      <c r="O191" t="str">
        <f>IF(C191="","",IF(C191=0,SUM('raw data'!G191:L191)/SUM('raw data'!B191:L191),IF(C191=1,SUM('raw data'!H191:L191)/SUM('raw data'!C191:L191),IF(C191=2,SUM('raw data'!I191:L191)/SUM('raw data'!D191:L191),IF(C191=3,SUM('raw data'!J191:L191)/SUM('raw data'!E191:L191),IF(C191=4,SUM('raw data'!K191:L191)/SUM('raw data'!F191:L191,IF(C191=5,SUM('raw data'!L191:L191)/SUM('raw data'!G191:L191)))))))))</f>
        <v/>
      </c>
      <c r="Q191" t="str">
        <f>IF(C191="","",IF(C191=0,SUM('raw data'!H191:L191)/SUM('raw data'!B191:L191),IF(C191=1,SUM('raw data'!I191:L191)/SUM('raw data'!C191:L191),IF(C191=2,SUM('raw data'!J191:L191)/SUM('raw data'!D191:L191),IF(C191=3,SUM('raw data'!K191:L191)/SUM('raw data'!E191:L191),IF(C191=4,SUM('raw data'!L191:L191)/SUM('raw data'!F191:L191,)))))))</f>
        <v/>
      </c>
      <c r="S191" t="str">
        <f>IF(C191="","",IF(C191=0,SUM('raw data'!I191:L191)/SUM('raw data'!B191:L191),IF(C191=1,SUM('raw data'!J191:L191)/SUM('raw data'!C191:L191),IF(C191=2,SUM('raw data'!K191:L191)/SUM('raw data'!D191:L191),IF(C191=3,SUM('raw data'!L191:L191)/SUM('raw data'!E191:L191))))))</f>
        <v/>
      </c>
      <c r="U191" t="str">
        <f>IF(C191="","",IF(C191=0,SUM('raw data'!J191:L191)/SUM('raw data'!B191:L191),IF(C191=1,SUM('raw data'!K191:L191)/SUM('raw data'!C191:L191),IF(C191=2,SUM('raw data'!L191:L191)/SUM('raw data'!D191:L191)))))</f>
        <v/>
      </c>
    </row>
    <row r="192" spans="3:21" x14ac:dyDescent="0.3">
      <c r="C192" s="24"/>
      <c r="D192" s="24"/>
      <c r="E192" s="24"/>
      <c r="G192" s="13" t="str">
        <f>IF(C192="","",IF(C192=0,SUM('raw data'!C192:L192)/SUM('raw data'!B192:L192),IF(C192=1,SUM('raw data'!D192:L192)/SUM('raw data'!C192:L192),IF(C192=2,SUM('raw data'!E192:L192)/SUM('raw data'!D192:L192),IF(C192=3,SUM('raw data'!F192:L192)/SUM('raw data'!E192:L192),IF(C192=4,SUM('raw data'!G192:L192)/SUM('raw data'!F192:L192,IF(C192=5,SUM('raw data'!H192:L192)/SUM('raw data'!G192:L192),IF(C192=6,SUM('raw data'!I192:L192)/SUM('raw data'!H192:L192),IF(C192=7,SUM('raw data'!J192:L192)/SUM('raw data'!I192:L192),IF(C192=8,SUM('raw data'!K192:L192)/SUM('raw data'!J192:L192),IF(C192=9,SUM('raw data'!L192:L192)/SUM('raw data'!K192:L192)))))))))))))</f>
        <v/>
      </c>
      <c r="I192" t="str">
        <f>IF(C192="","",IF(C192=0,SUM('raw data'!D192:L192)/SUM('raw data'!B192:L192),IF(C192=1,SUM('raw data'!E192:L192)/SUM('raw data'!C192:L192),IF(C192=2,SUM('raw data'!F192:L192)/SUM('raw data'!D192:L192),IF(C192=3,SUM('raw data'!G192:L192)/SUM('raw data'!E192:L192),IF(C192=4,SUM('raw data'!H192:L192)/SUM('raw data'!F192:L192,IF(C192=5,SUM('raw data'!I192:L192)/SUM('raw data'!G192:L192),IF(C192=6,SUM('raw data'!J192:L192)/SUM('raw data'!H192:L192),IF(C192=7,SUM('raw data'!K192:L192)/SUM('raw data'!I192:L192),IF(C192=8,SUM('raw data'!L192:L192)/SUM('raw data'!J192:L192),)))))))))))</f>
        <v/>
      </c>
      <c r="K192" t="str">
        <f>IF(C192="","",IF(C192=0,SUM('raw data'!E192:L192)/SUM('raw data'!B192:L192),IF(C192=1,SUM('raw data'!F192:L192)/SUM('raw data'!C192:L192),IF(C192=2,SUM('raw data'!G192:L192)/SUM('raw data'!D192:L192),IF(C192=3,SUM('raw data'!H192:L192)/SUM('raw data'!E192:L192),IF(C192=4,SUM('raw data'!I192:L192)/SUM('raw data'!F192:L192,IF(C192=5,SUM('raw data'!J192:L192)/SUM('raw data'!G192:L192),IF(C192=6,SUM('raw data'!K192:L192)/SUM('raw data'!H192:L192),IF(C192=7,SUM('raw data'!L192:L192)/SUM('raw data'!I192:L192)))))))))))</f>
        <v/>
      </c>
      <c r="M192" t="str">
        <f>IF(C192="","",IF(C192=0,SUM('raw data'!F192:L192)/SUM('raw data'!B192:L192),IF(C192=1,SUM('raw data'!G192:L192)/SUM('raw data'!C192:L192),IF(C192=2,SUM('raw data'!H192:L192)/SUM('raw data'!D192:L192),IF(C192=3,SUM('raw data'!I192:L192)/SUM('raw data'!E192:L192),IF(C192=4,SUM('raw data'!J192:L192)/SUM('raw data'!F192:L192,IF(C192=5,SUM('raw data'!K192:L192)/SUM('raw data'!G192:L192),IF(C192=6,SUM('raw data'!L192:L192)/SUM('raw data'!H192:L192),)))))))))</f>
        <v/>
      </c>
      <c r="O192" t="str">
        <f>IF(C192="","",IF(C192=0,SUM('raw data'!G192:L192)/SUM('raw data'!B192:L192),IF(C192=1,SUM('raw data'!H192:L192)/SUM('raw data'!C192:L192),IF(C192=2,SUM('raw data'!I192:L192)/SUM('raw data'!D192:L192),IF(C192=3,SUM('raw data'!J192:L192)/SUM('raw data'!E192:L192),IF(C192=4,SUM('raw data'!K192:L192)/SUM('raw data'!F192:L192,IF(C192=5,SUM('raw data'!L192:L192)/SUM('raw data'!G192:L192)))))))))</f>
        <v/>
      </c>
      <c r="Q192" t="str">
        <f>IF(C192="","",IF(C192=0,SUM('raw data'!H192:L192)/SUM('raw data'!B192:L192),IF(C192=1,SUM('raw data'!I192:L192)/SUM('raw data'!C192:L192),IF(C192=2,SUM('raw data'!J192:L192)/SUM('raw data'!D192:L192),IF(C192=3,SUM('raw data'!K192:L192)/SUM('raw data'!E192:L192),IF(C192=4,SUM('raw data'!L192:L192)/SUM('raw data'!F192:L192,)))))))</f>
        <v/>
      </c>
      <c r="S192" t="str">
        <f>IF(C192="","",IF(C192=0,SUM('raw data'!I192:L192)/SUM('raw data'!B192:L192),IF(C192=1,SUM('raw data'!J192:L192)/SUM('raw data'!C192:L192),IF(C192=2,SUM('raw data'!K192:L192)/SUM('raw data'!D192:L192),IF(C192=3,SUM('raw data'!L192:L192)/SUM('raw data'!E192:L192))))))</f>
        <v/>
      </c>
      <c r="U192" t="str">
        <f>IF(C192="","",IF(C192=0,SUM('raw data'!J192:L192)/SUM('raw data'!B192:L192),IF(C192=1,SUM('raw data'!K192:L192)/SUM('raw data'!C192:L192),IF(C192=2,SUM('raw data'!L192:L192)/SUM('raw data'!D192:L192)))))</f>
        <v/>
      </c>
    </row>
    <row r="193" spans="3:21" x14ac:dyDescent="0.3">
      <c r="C193" s="24"/>
      <c r="D193" s="24"/>
      <c r="E193" s="24"/>
      <c r="G193" s="13" t="str">
        <f>IF(C193="","",IF(C193=0,SUM('raw data'!C193:L193)/SUM('raw data'!B193:L193),IF(C193=1,SUM('raw data'!D193:L193)/SUM('raw data'!C193:L193),IF(C193=2,SUM('raw data'!E193:L193)/SUM('raw data'!D193:L193),IF(C193=3,SUM('raw data'!F193:L193)/SUM('raw data'!E193:L193),IF(C193=4,SUM('raw data'!G193:L193)/SUM('raw data'!F193:L193,IF(C193=5,SUM('raw data'!H193:L193)/SUM('raw data'!G193:L193),IF(C193=6,SUM('raw data'!I193:L193)/SUM('raw data'!H193:L193),IF(C193=7,SUM('raw data'!J193:L193)/SUM('raw data'!I193:L193),IF(C193=8,SUM('raw data'!K193:L193)/SUM('raw data'!J193:L193),IF(C193=9,SUM('raw data'!L193:L193)/SUM('raw data'!K193:L193)))))))))))))</f>
        <v/>
      </c>
      <c r="I193" t="str">
        <f>IF(C193="","",IF(C193=0,SUM('raw data'!D193:L193)/SUM('raw data'!B193:L193),IF(C193=1,SUM('raw data'!E193:L193)/SUM('raw data'!C193:L193),IF(C193=2,SUM('raw data'!F193:L193)/SUM('raw data'!D193:L193),IF(C193=3,SUM('raw data'!G193:L193)/SUM('raw data'!E193:L193),IF(C193=4,SUM('raw data'!H193:L193)/SUM('raw data'!F193:L193,IF(C193=5,SUM('raw data'!I193:L193)/SUM('raw data'!G193:L193),IF(C193=6,SUM('raw data'!J193:L193)/SUM('raw data'!H193:L193),IF(C193=7,SUM('raw data'!K193:L193)/SUM('raw data'!I193:L193),IF(C193=8,SUM('raw data'!L193:L193)/SUM('raw data'!J193:L193),)))))))))))</f>
        <v/>
      </c>
      <c r="K193" t="str">
        <f>IF(C193="","",IF(C193=0,SUM('raw data'!E193:L193)/SUM('raw data'!B193:L193),IF(C193=1,SUM('raw data'!F193:L193)/SUM('raw data'!C193:L193),IF(C193=2,SUM('raw data'!G193:L193)/SUM('raw data'!D193:L193),IF(C193=3,SUM('raw data'!H193:L193)/SUM('raw data'!E193:L193),IF(C193=4,SUM('raw data'!I193:L193)/SUM('raw data'!F193:L193,IF(C193=5,SUM('raw data'!J193:L193)/SUM('raw data'!G193:L193),IF(C193=6,SUM('raw data'!K193:L193)/SUM('raw data'!H193:L193),IF(C193=7,SUM('raw data'!L193:L193)/SUM('raw data'!I193:L193)))))))))))</f>
        <v/>
      </c>
      <c r="M193" t="str">
        <f>IF(C193="","",IF(C193=0,SUM('raw data'!F193:L193)/SUM('raw data'!B193:L193),IF(C193=1,SUM('raw data'!G193:L193)/SUM('raw data'!C193:L193),IF(C193=2,SUM('raw data'!H193:L193)/SUM('raw data'!D193:L193),IF(C193=3,SUM('raw data'!I193:L193)/SUM('raw data'!E193:L193),IF(C193=4,SUM('raw data'!J193:L193)/SUM('raw data'!F193:L193,IF(C193=5,SUM('raw data'!K193:L193)/SUM('raw data'!G193:L193),IF(C193=6,SUM('raw data'!L193:L193)/SUM('raw data'!H193:L193),)))))))))</f>
        <v/>
      </c>
      <c r="O193" t="str">
        <f>IF(C193="","",IF(C193=0,SUM('raw data'!G193:L193)/SUM('raw data'!B193:L193),IF(C193=1,SUM('raw data'!H193:L193)/SUM('raw data'!C193:L193),IF(C193=2,SUM('raw data'!I193:L193)/SUM('raw data'!D193:L193),IF(C193=3,SUM('raw data'!J193:L193)/SUM('raw data'!E193:L193),IF(C193=4,SUM('raw data'!K193:L193)/SUM('raw data'!F193:L193,IF(C193=5,SUM('raw data'!L193:L193)/SUM('raw data'!G193:L193)))))))))</f>
        <v/>
      </c>
      <c r="Q193" t="str">
        <f>IF(C193="","",IF(C193=0,SUM('raw data'!H193:L193)/SUM('raw data'!B193:L193),IF(C193=1,SUM('raw data'!I193:L193)/SUM('raw data'!C193:L193),IF(C193=2,SUM('raw data'!J193:L193)/SUM('raw data'!D193:L193),IF(C193=3,SUM('raw data'!K193:L193)/SUM('raw data'!E193:L193),IF(C193=4,SUM('raw data'!L193:L193)/SUM('raw data'!F193:L193,)))))))</f>
        <v/>
      </c>
      <c r="S193" t="str">
        <f>IF(C193="","",IF(C193=0,SUM('raw data'!I193:L193)/SUM('raw data'!B193:L193),IF(C193=1,SUM('raw data'!J193:L193)/SUM('raw data'!C193:L193),IF(C193=2,SUM('raw data'!K193:L193)/SUM('raw data'!D193:L193),IF(C193=3,SUM('raw data'!L193:L193)/SUM('raw data'!E193:L193))))))</f>
        <v/>
      </c>
      <c r="U193" t="str">
        <f>IF(C193="","",IF(C193=0,SUM('raw data'!J193:L193)/SUM('raw data'!B193:L193),IF(C193=1,SUM('raw data'!K193:L193)/SUM('raw data'!C193:L193),IF(C193=2,SUM('raw data'!L193:L193)/SUM('raw data'!D193:L193)))))</f>
        <v/>
      </c>
    </row>
    <row r="194" spans="3:21" x14ac:dyDescent="0.3">
      <c r="C194" s="24"/>
      <c r="D194" s="24"/>
      <c r="E194" s="24"/>
      <c r="G194" s="13" t="str">
        <f>IF(C194="","",IF(C194=0,SUM('raw data'!C194:L194)/SUM('raw data'!B194:L194),IF(C194=1,SUM('raw data'!D194:L194)/SUM('raw data'!C194:L194),IF(C194=2,SUM('raw data'!E194:L194)/SUM('raw data'!D194:L194),IF(C194=3,SUM('raw data'!F194:L194)/SUM('raw data'!E194:L194),IF(C194=4,SUM('raw data'!G194:L194)/SUM('raw data'!F194:L194,IF(C194=5,SUM('raw data'!H194:L194)/SUM('raw data'!G194:L194),IF(C194=6,SUM('raw data'!I194:L194)/SUM('raw data'!H194:L194),IF(C194=7,SUM('raw data'!J194:L194)/SUM('raw data'!I194:L194),IF(C194=8,SUM('raw data'!K194:L194)/SUM('raw data'!J194:L194),IF(C194=9,SUM('raw data'!L194:L194)/SUM('raw data'!K194:L194)))))))))))))</f>
        <v/>
      </c>
      <c r="I194" t="str">
        <f>IF(C194="","",IF(C194=0,SUM('raw data'!D194:L194)/SUM('raw data'!B194:L194),IF(C194=1,SUM('raw data'!E194:L194)/SUM('raw data'!C194:L194),IF(C194=2,SUM('raw data'!F194:L194)/SUM('raw data'!D194:L194),IF(C194=3,SUM('raw data'!G194:L194)/SUM('raw data'!E194:L194),IF(C194=4,SUM('raw data'!H194:L194)/SUM('raw data'!F194:L194,IF(C194=5,SUM('raw data'!I194:L194)/SUM('raw data'!G194:L194),IF(C194=6,SUM('raw data'!J194:L194)/SUM('raw data'!H194:L194),IF(C194=7,SUM('raw data'!K194:L194)/SUM('raw data'!I194:L194),IF(C194=8,SUM('raw data'!L194:L194)/SUM('raw data'!J194:L194),)))))))))))</f>
        <v/>
      </c>
      <c r="K194" t="str">
        <f>IF(C194="","",IF(C194=0,SUM('raw data'!E194:L194)/SUM('raw data'!B194:L194),IF(C194=1,SUM('raw data'!F194:L194)/SUM('raw data'!C194:L194),IF(C194=2,SUM('raw data'!G194:L194)/SUM('raw data'!D194:L194),IF(C194=3,SUM('raw data'!H194:L194)/SUM('raw data'!E194:L194),IF(C194=4,SUM('raw data'!I194:L194)/SUM('raw data'!F194:L194,IF(C194=5,SUM('raw data'!J194:L194)/SUM('raw data'!G194:L194),IF(C194=6,SUM('raw data'!K194:L194)/SUM('raw data'!H194:L194),IF(C194=7,SUM('raw data'!L194:L194)/SUM('raw data'!I194:L194)))))))))))</f>
        <v/>
      </c>
      <c r="M194" t="str">
        <f>IF(C194="","",IF(C194=0,SUM('raw data'!F194:L194)/SUM('raw data'!B194:L194),IF(C194=1,SUM('raw data'!G194:L194)/SUM('raw data'!C194:L194),IF(C194=2,SUM('raw data'!H194:L194)/SUM('raw data'!D194:L194),IF(C194=3,SUM('raw data'!I194:L194)/SUM('raw data'!E194:L194),IF(C194=4,SUM('raw data'!J194:L194)/SUM('raw data'!F194:L194,IF(C194=5,SUM('raw data'!K194:L194)/SUM('raw data'!G194:L194),IF(C194=6,SUM('raw data'!L194:L194)/SUM('raw data'!H194:L194),)))))))))</f>
        <v/>
      </c>
      <c r="O194" t="str">
        <f>IF(C194="","",IF(C194=0,SUM('raw data'!G194:L194)/SUM('raw data'!B194:L194),IF(C194=1,SUM('raw data'!H194:L194)/SUM('raw data'!C194:L194),IF(C194=2,SUM('raw data'!I194:L194)/SUM('raw data'!D194:L194),IF(C194=3,SUM('raw data'!J194:L194)/SUM('raw data'!E194:L194),IF(C194=4,SUM('raw data'!K194:L194)/SUM('raw data'!F194:L194,IF(C194=5,SUM('raw data'!L194:L194)/SUM('raw data'!G194:L194)))))))))</f>
        <v/>
      </c>
      <c r="Q194" t="str">
        <f>IF(C194="","",IF(C194=0,SUM('raw data'!H194:L194)/SUM('raw data'!B194:L194),IF(C194=1,SUM('raw data'!I194:L194)/SUM('raw data'!C194:L194),IF(C194=2,SUM('raw data'!J194:L194)/SUM('raw data'!D194:L194),IF(C194=3,SUM('raw data'!K194:L194)/SUM('raw data'!E194:L194),IF(C194=4,SUM('raw data'!L194:L194)/SUM('raw data'!F194:L194,)))))))</f>
        <v/>
      </c>
      <c r="S194" t="str">
        <f>IF(C194="","",IF(C194=0,SUM('raw data'!I194:L194)/SUM('raw data'!B194:L194),IF(C194=1,SUM('raw data'!J194:L194)/SUM('raw data'!C194:L194),IF(C194=2,SUM('raw data'!K194:L194)/SUM('raw data'!D194:L194),IF(C194=3,SUM('raw data'!L194:L194)/SUM('raw data'!E194:L194))))))</f>
        <v/>
      </c>
      <c r="U194" t="str">
        <f>IF(C194="","",IF(C194=0,SUM('raw data'!J194:L194)/SUM('raw data'!B194:L194),IF(C194=1,SUM('raw data'!K194:L194)/SUM('raw data'!C194:L194),IF(C194=2,SUM('raw data'!L194:L194)/SUM('raw data'!D194:L194)))))</f>
        <v/>
      </c>
    </row>
    <row r="195" spans="3:21" x14ac:dyDescent="0.3">
      <c r="C195" s="24"/>
      <c r="D195" s="24"/>
      <c r="E195" s="24"/>
      <c r="G195" s="13" t="str">
        <f>IF(C195="","",IF(C195=0,SUM('raw data'!C195:L195)/SUM('raw data'!B195:L195),IF(C195=1,SUM('raw data'!D195:L195)/SUM('raw data'!C195:L195),IF(C195=2,SUM('raw data'!E195:L195)/SUM('raw data'!D195:L195),IF(C195=3,SUM('raw data'!F195:L195)/SUM('raw data'!E195:L195),IF(C195=4,SUM('raw data'!G195:L195)/SUM('raw data'!F195:L195,IF(C195=5,SUM('raw data'!H195:L195)/SUM('raw data'!G195:L195),IF(C195=6,SUM('raw data'!I195:L195)/SUM('raw data'!H195:L195),IF(C195=7,SUM('raw data'!J195:L195)/SUM('raw data'!I195:L195),IF(C195=8,SUM('raw data'!K195:L195)/SUM('raw data'!J195:L195),IF(C195=9,SUM('raw data'!L195:L195)/SUM('raw data'!K195:L195)))))))))))))</f>
        <v/>
      </c>
      <c r="I195" t="str">
        <f>IF(C195="","",IF(C195=0,SUM('raw data'!D195:L195)/SUM('raw data'!B195:L195),IF(C195=1,SUM('raw data'!E195:L195)/SUM('raw data'!C195:L195),IF(C195=2,SUM('raw data'!F195:L195)/SUM('raw data'!D195:L195),IF(C195=3,SUM('raw data'!G195:L195)/SUM('raw data'!E195:L195),IF(C195=4,SUM('raw data'!H195:L195)/SUM('raw data'!F195:L195,IF(C195=5,SUM('raw data'!I195:L195)/SUM('raw data'!G195:L195),IF(C195=6,SUM('raw data'!J195:L195)/SUM('raw data'!H195:L195),IF(C195=7,SUM('raw data'!K195:L195)/SUM('raw data'!I195:L195),IF(C195=8,SUM('raw data'!L195:L195)/SUM('raw data'!J195:L195),)))))))))))</f>
        <v/>
      </c>
      <c r="K195" t="str">
        <f>IF(C195="","",IF(C195=0,SUM('raw data'!E195:L195)/SUM('raw data'!B195:L195),IF(C195=1,SUM('raw data'!F195:L195)/SUM('raw data'!C195:L195),IF(C195=2,SUM('raw data'!G195:L195)/SUM('raw data'!D195:L195),IF(C195=3,SUM('raw data'!H195:L195)/SUM('raw data'!E195:L195),IF(C195=4,SUM('raw data'!I195:L195)/SUM('raw data'!F195:L195,IF(C195=5,SUM('raw data'!J195:L195)/SUM('raw data'!G195:L195),IF(C195=6,SUM('raw data'!K195:L195)/SUM('raw data'!H195:L195),IF(C195=7,SUM('raw data'!L195:L195)/SUM('raw data'!I195:L195)))))))))))</f>
        <v/>
      </c>
      <c r="M195" t="str">
        <f>IF(C195="","",IF(C195=0,SUM('raw data'!F195:L195)/SUM('raw data'!B195:L195),IF(C195=1,SUM('raw data'!G195:L195)/SUM('raw data'!C195:L195),IF(C195=2,SUM('raw data'!H195:L195)/SUM('raw data'!D195:L195),IF(C195=3,SUM('raw data'!I195:L195)/SUM('raw data'!E195:L195),IF(C195=4,SUM('raw data'!J195:L195)/SUM('raw data'!F195:L195,IF(C195=5,SUM('raw data'!K195:L195)/SUM('raw data'!G195:L195),IF(C195=6,SUM('raw data'!L195:L195)/SUM('raw data'!H195:L195),)))))))))</f>
        <v/>
      </c>
      <c r="O195" t="str">
        <f>IF(C195="","",IF(C195=0,SUM('raw data'!G195:L195)/SUM('raw data'!B195:L195),IF(C195=1,SUM('raw data'!H195:L195)/SUM('raw data'!C195:L195),IF(C195=2,SUM('raw data'!I195:L195)/SUM('raw data'!D195:L195),IF(C195=3,SUM('raw data'!J195:L195)/SUM('raw data'!E195:L195),IF(C195=4,SUM('raw data'!K195:L195)/SUM('raw data'!F195:L195,IF(C195=5,SUM('raw data'!L195:L195)/SUM('raw data'!G195:L195)))))))))</f>
        <v/>
      </c>
      <c r="Q195" t="str">
        <f>IF(C195="","",IF(C195=0,SUM('raw data'!H195:L195)/SUM('raw data'!B195:L195),IF(C195=1,SUM('raw data'!I195:L195)/SUM('raw data'!C195:L195),IF(C195=2,SUM('raw data'!J195:L195)/SUM('raw data'!D195:L195),IF(C195=3,SUM('raw data'!K195:L195)/SUM('raw data'!E195:L195),IF(C195=4,SUM('raw data'!L195:L195)/SUM('raw data'!F195:L195,)))))))</f>
        <v/>
      </c>
      <c r="S195" t="str">
        <f>IF(C195="","",IF(C195=0,SUM('raw data'!I195:L195)/SUM('raw data'!B195:L195),IF(C195=1,SUM('raw data'!J195:L195)/SUM('raw data'!C195:L195),IF(C195=2,SUM('raw data'!K195:L195)/SUM('raw data'!D195:L195),IF(C195=3,SUM('raw data'!L195:L195)/SUM('raw data'!E195:L195))))))</f>
        <v/>
      </c>
      <c r="U195" t="str">
        <f>IF(C195="","",IF(C195=0,SUM('raw data'!J195:L195)/SUM('raw data'!B195:L195),IF(C195=1,SUM('raw data'!K195:L195)/SUM('raw data'!C195:L195),IF(C195=2,SUM('raw data'!L195:L195)/SUM('raw data'!D195:L195)))))</f>
        <v/>
      </c>
    </row>
    <row r="196" spans="3:21" x14ac:dyDescent="0.3">
      <c r="C196" s="24"/>
      <c r="D196" s="24"/>
      <c r="E196" s="24"/>
      <c r="G196" s="13" t="str">
        <f>IF(C196="","",IF(C196=0,SUM('raw data'!C196:L196)/SUM('raw data'!B196:L196),IF(C196=1,SUM('raw data'!D196:L196)/SUM('raw data'!C196:L196),IF(C196=2,SUM('raw data'!E196:L196)/SUM('raw data'!D196:L196),IF(C196=3,SUM('raw data'!F196:L196)/SUM('raw data'!E196:L196),IF(C196=4,SUM('raw data'!G196:L196)/SUM('raw data'!F196:L196,IF(C196=5,SUM('raw data'!H196:L196)/SUM('raw data'!G196:L196),IF(C196=6,SUM('raw data'!I196:L196)/SUM('raw data'!H196:L196),IF(C196=7,SUM('raw data'!J196:L196)/SUM('raw data'!I196:L196),IF(C196=8,SUM('raw data'!K196:L196)/SUM('raw data'!J196:L196),IF(C196=9,SUM('raw data'!L196:L196)/SUM('raw data'!K196:L196)))))))))))))</f>
        <v/>
      </c>
      <c r="I196" t="str">
        <f>IF(C196="","",IF(C196=0,SUM('raw data'!D196:L196)/SUM('raw data'!B196:L196),IF(C196=1,SUM('raw data'!E196:L196)/SUM('raw data'!C196:L196),IF(C196=2,SUM('raw data'!F196:L196)/SUM('raw data'!D196:L196),IF(C196=3,SUM('raw data'!G196:L196)/SUM('raw data'!E196:L196),IF(C196=4,SUM('raw data'!H196:L196)/SUM('raw data'!F196:L196,IF(C196=5,SUM('raw data'!I196:L196)/SUM('raw data'!G196:L196),IF(C196=6,SUM('raw data'!J196:L196)/SUM('raw data'!H196:L196),IF(C196=7,SUM('raw data'!K196:L196)/SUM('raw data'!I196:L196),IF(C196=8,SUM('raw data'!L196:L196)/SUM('raw data'!J196:L196),)))))))))))</f>
        <v/>
      </c>
      <c r="K196" t="str">
        <f>IF(C196="","",IF(C196=0,SUM('raw data'!E196:L196)/SUM('raw data'!B196:L196),IF(C196=1,SUM('raw data'!F196:L196)/SUM('raw data'!C196:L196),IF(C196=2,SUM('raw data'!G196:L196)/SUM('raw data'!D196:L196),IF(C196=3,SUM('raw data'!H196:L196)/SUM('raw data'!E196:L196),IF(C196=4,SUM('raw data'!I196:L196)/SUM('raw data'!F196:L196,IF(C196=5,SUM('raw data'!J196:L196)/SUM('raw data'!G196:L196),IF(C196=6,SUM('raw data'!K196:L196)/SUM('raw data'!H196:L196),IF(C196=7,SUM('raw data'!L196:L196)/SUM('raw data'!I196:L196)))))))))))</f>
        <v/>
      </c>
      <c r="M196" t="str">
        <f>IF(C196="","",IF(C196=0,SUM('raw data'!F196:L196)/SUM('raw data'!B196:L196),IF(C196=1,SUM('raw data'!G196:L196)/SUM('raw data'!C196:L196),IF(C196=2,SUM('raw data'!H196:L196)/SUM('raw data'!D196:L196),IF(C196=3,SUM('raw data'!I196:L196)/SUM('raw data'!E196:L196),IF(C196=4,SUM('raw data'!J196:L196)/SUM('raw data'!F196:L196,IF(C196=5,SUM('raw data'!K196:L196)/SUM('raw data'!G196:L196),IF(C196=6,SUM('raw data'!L196:L196)/SUM('raw data'!H196:L196),)))))))))</f>
        <v/>
      </c>
      <c r="O196" t="str">
        <f>IF(C196="","",IF(C196=0,SUM('raw data'!G196:L196)/SUM('raw data'!B196:L196),IF(C196=1,SUM('raw data'!H196:L196)/SUM('raw data'!C196:L196),IF(C196=2,SUM('raw data'!I196:L196)/SUM('raw data'!D196:L196),IF(C196=3,SUM('raw data'!J196:L196)/SUM('raw data'!E196:L196),IF(C196=4,SUM('raw data'!K196:L196)/SUM('raw data'!F196:L196,IF(C196=5,SUM('raw data'!L196:L196)/SUM('raw data'!G196:L196)))))))))</f>
        <v/>
      </c>
      <c r="Q196" t="str">
        <f>IF(C196="","",IF(C196=0,SUM('raw data'!H196:L196)/SUM('raw data'!B196:L196),IF(C196=1,SUM('raw data'!I196:L196)/SUM('raw data'!C196:L196),IF(C196=2,SUM('raw data'!J196:L196)/SUM('raw data'!D196:L196),IF(C196=3,SUM('raw data'!K196:L196)/SUM('raw data'!E196:L196),IF(C196=4,SUM('raw data'!L196:L196)/SUM('raw data'!F196:L196,)))))))</f>
        <v/>
      </c>
      <c r="S196" t="str">
        <f>IF(C196="","",IF(C196=0,SUM('raw data'!I196:L196)/SUM('raw data'!B196:L196),IF(C196=1,SUM('raw data'!J196:L196)/SUM('raw data'!C196:L196),IF(C196=2,SUM('raw data'!K196:L196)/SUM('raw data'!D196:L196),IF(C196=3,SUM('raw data'!L196:L196)/SUM('raw data'!E196:L196))))))</f>
        <v/>
      </c>
      <c r="U196" t="str">
        <f>IF(C196="","",IF(C196=0,SUM('raw data'!J196:L196)/SUM('raw data'!B196:L196),IF(C196=1,SUM('raw data'!K196:L196)/SUM('raw data'!C196:L196),IF(C196=2,SUM('raw data'!L196:L196)/SUM('raw data'!D196:L196)))))</f>
        <v/>
      </c>
    </row>
    <row r="197" spans="3:21" x14ac:dyDescent="0.3">
      <c r="C197" s="24"/>
      <c r="D197" s="24"/>
      <c r="E197" s="24"/>
      <c r="G197" s="13" t="str">
        <f>IF(C197="","",IF(C197=0,SUM('raw data'!C197:L197)/SUM('raw data'!B197:L197),IF(C197=1,SUM('raw data'!D197:L197)/SUM('raw data'!C197:L197),IF(C197=2,SUM('raw data'!E197:L197)/SUM('raw data'!D197:L197),IF(C197=3,SUM('raw data'!F197:L197)/SUM('raw data'!E197:L197),IF(C197=4,SUM('raw data'!G197:L197)/SUM('raw data'!F197:L197,IF(C197=5,SUM('raw data'!H197:L197)/SUM('raw data'!G197:L197),IF(C197=6,SUM('raw data'!I197:L197)/SUM('raw data'!H197:L197),IF(C197=7,SUM('raw data'!J197:L197)/SUM('raw data'!I197:L197),IF(C197=8,SUM('raw data'!K197:L197)/SUM('raw data'!J197:L197),IF(C197=9,SUM('raw data'!L197:L197)/SUM('raw data'!K197:L197)))))))))))))</f>
        <v/>
      </c>
      <c r="I197" t="str">
        <f>IF(C197="","",IF(C197=0,SUM('raw data'!D197:L197)/SUM('raw data'!B197:L197),IF(C197=1,SUM('raw data'!E197:L197)/SUM('raw data'!C197:L197),IF(C197=2,SUM('raw data'!F197:L197)/SUM('raw data'!D197:L197),IF(C197=3,SUM('raw data'!G197:L197)/SUM('raw data'!E197:L197),IF(C197=4,SUM('raw data'!H197:L197)/SUM('raw data'!F197:L197,IF(C197=5,SUM('raw data'!I197:L197)/SUM('raw data'!G197:L197),IF(C197=6,SUM('raw data'!J197:L197)/SUM('raw data'!H197:L197),IF(C197=7,SUM('raw data'!K197:L197)/SUM('raw data'!I197:L197),IF(C197=8,SUM('raw data'!L197:L197)/SUM('raw data'!J197:L197),)))))))))))</f>
        <v/>
      </c>
      <c r="K197" t="str">
        <f>IF(C197="","",IF(C197=0,SUM('raw data'!E197:L197)/SUM('raw data'!B197:L197),IF(C197=1,SUM('raw data'!F197:L197)/SUM('raw data'!C197:L197),IF(C197=2,SUM('raw data'!G197:L197)/SUM('raw data'!D197:L197),IF(C197=3,SUM('raw data'!H197:L197)/SUM('raw data'!E197:L197),IF(C197=4,SUM('raw data'!I197:L197)/SUM('raw data'!F197:L197,IF(C197=5,SUM('raw data'!J197:L197)/SUM('raw data'!G197:L197),IF(C197=6,SUM('raw data'!K197:L197)/SUM('raw data'!H197:L197),IF(C197=7,SUM('raw data'!L197:L197)/SUM('raw data'!I197:L197)))))))))))</f>
        <v/>
      </c>
      <c r="M197" t="str">
        <f>IF(C197="","",IF(C197=0,SUM('raw data'!F197:L197)/SUM('raw data'!B197:L197),IF(C197=1,SUM('raw data'!G197:L197)/SUM('raw data'!C197:L197),IF(C197=2,SUM('raw data'!H197:L197)/SUM('raw data'!D197:L197),IF(C197=3,SUM('raw data'!I197:L197)/SUM('raw data'!E197:L197),IF(C197=4,SUM('raw data'!J197:L197)/SUM('raw data'!F197:L197,IF(C197=5,SUM('raw data'!K197:L197)/SUM('raw data'!G197:L197),IF(C197=6,SUM('raw data'!L197:L197)/SUM('raw data'!H197:L197),)))))))))</f>
        <v/>
      </c>
      <c r="O197" t="str">
        <f>IF(C197="","",IF(C197=0,SUM('raw data'!G197:L197)/SUM('raw data'!B197:L197),IF(C197=1,SUM('raw data'!H197:L197)/SUM('raw data'!C197:L197),IF(C197=2,SUM('raw data'!I197:L197)/SUM('raw data'!D197:L197),IF(C197=3,SUM('raw data'!J197:L197)/SUM('raw data'!E197:L197),IF(C197=4,SUM('raw data'!K197:L197)/SUM('raw data'!F197:L197,IF(C197=5,SUM('raw data'!L197:L197)/SUM('raw data'!G197:L197)))))))))</f>
        <v/>
      </c>
      <c r="Q197" t="str">
        <f>IF(C197="","",IF(C197=0,SUM('raw data'!H197:L197)/SUM('raw data'!B197:L197),IF(C197=1,SUM('raw data'!I197:L197)/SUM('raw data'!C197:L197),IF(C197=2,SUM('raw data'!J197:L197)/SUM('raw data'!D197:L197),IF(C197=3,SUM('raw data'!K197:L197)/SUM('raw data'!E197:L197),IF(C197=4,SUM('raw data'!L197:L197)/SUM('raw data'!F197:L197,)))))))</f>
        <v/>
      </c>
      <c r="S197" t="str">
        <f>IF(C197="","",IF(C197=0,SUM('raw data'!I197:L197)/SUM('raw data'!B197:L197),IF(C197=1,SUM('raw data'!J197:L197)/SUM('raw data'!C197:L197),IF(C197=2,SUM('raw data'!K197:L197)/SUM('raw data'!D197:L197),IF(C197=3,SUM('raw data'!L197:L197)/SUM('raw data'!E197:L197))))))</f>
        <v/>
      </c>
      <c r="U197" t="str">
        <f>IF(C197="","",IF(C197=0,SUM('raw data'!J197:L197)/SUM('raw data'!B197:L197),IF(C197=1,SUM('raw data'!K197:L197)/SUM('raw data'!C197:L197),IF(C197=2,SUM('raw data'!L197:L197)/SUM('raw data'!D197:L197)))))</f>
        <v/>
      </c>
    </row>
    <row r="198" spans="3:21" x14ac:dyDescent="0.3">
      <c r="C198" s="24"/>
      <c r="D198" s="24"/>
      <c r="E198" s="24"/>
      <c r="I198" t="str">
        <f>IF(C198="","",IF(C198=0,SUM('raw data'!D198:L198)/SUM('raw data'!B198:L198),IF(C198=1,SUM('raw data'!E198:L198)/SUM('raw data'!C198:L198),IF(C198=2,SUM('raw data'!F198:L198)/SUM('raw data'!D198:L198),IF(C198=3,SUM('raw data'!G198:L198)/SUM('raw data'!E198:L198),IF(C198=4,SUM('raw data'!H198:L198)/SUM('raw data'!F198:L198,IF(C198=5,SUM('raw data'!I198:L198)/SUM('raw data'!G198:L198),IF(C198=6,SUM('raw data'!J198:L198)/SUM('raw data'!H198:L198),IF(C198=7,SUM('raw data'!K198:L198)/SUM('raw data'!I198:L198),IF(C198=8,SUM('raw data'!L198:L198)/SUM('raw data'!J198:L198),)))))))))))</f>
        <v/>
      </c>
      <c r="K198" t="str">
        <f>IF(C198="","",IF(C198=0,SUM('raw data'!E198:L198)/SUM('raw data'!B198:L198),IF(C198=1,SUM('raw data'!F198:L198)/SUM('raw data'!C198:L198),IF(C198=2,SUM('raw data'!G198:L198)/SUM('raw data'!D198:L198),IF(C198=3,SUM('raw data'!H198:L198)/SUM('raw data'!E198:L198),IF(C198=4,SUM('raw data'!I198:L198)/SUM('raw data'!F198:L198,IF(C198=5,SUM('raw data'!J198:L198)/SUM('raw data'!G198:L198),IF(C198=6,SUM('raw data'!K198:L198)/SUM('raw data'!H198:L198),IF(C198=7,SUM('raw data'!L198:L198)/SUM('raw data'!I198:L198)))))))))))</f>
        <v/>
      </c>
      <c r="M198" t="str">
        <f>IF(C198="","",IF(C198=0,SUM('raw data'!F198:L198)/SUM('raw data'!B198:L198),IF(C198=1,SUM('raw data'!G198:L198)/SUM('raw data'!C198:L198),IF(C198=2,SUM('raw data'!H198:L198)/SUM('raw data'!D198:L198),IF(C198=3,SUM('raw data'!I198:L198)/SUM('raw data'!E198:L198),IF(C198=4,SUM('raw data'!J198:L198)/SUM('raw data'!F198:L198,IF(C198=5,SUM('raw data'!K198:L198)/SUM('raw data'!G198:L198),IF(C198=6,SUM('raw data'!L198:L198)/SUM('raw data'!H198:L198),)))))))))</f>
        <v/>
      </c>
      <c r="O198" t="str">
        <f>IF(C198="","",IF(C198=0,SUM('raw data'!G198:L198)/SUM('raw data'!B198:L198),IF(C198=1,SUM('raw data'!H198:L198)/SUM('raw data'!C198:L198),IF(C198=2,SUM('raw data'!I198:L198)/SUM('raw data'!D198:L198),IF(C198=3,SUM('raw data'!J198:L198)/SUM('raw data'!E198:L198),IF(C198=4,SUM('raw data'!K198:L198)/SUM('raw data'!F198:L198,IF(C198=5,SUM('raw data'!L198:L198)/SUM('raw data'!G198:L198)))))))))</f>
        <v/>
      </c>
      <c r="Q198" t="str">
        <f>IF(C198="","",IF(C198=0,SUM('raw data'!H198:L198)/SUM('raw data'!B198:L198),IF(C198=1,SUM('raw data'!I198:L198)/SUM('raw data'!C198:L198),IF(C198=2,SUM('raw data'!J198:L198)/SUM('raw data'!D198:L198),IF(C198=3,SUM('raw data'!K198:L198)/SUM('raw data'!E198:L198),IF(C198=4,SUM('raw data'!L198:L198)/SUM('raw data'!F198:L198,)))))))</f>
        <v/>
      </c>
      <c r="S198" t="str">
        <f>IF(C198="","",IF(C198=0,SUM('raw data'!I198:L198)/SUM('raw data'!B198:L198),IF(C198=1,SUM('raw data'!J198:L198)/SUM('raw data'!C198:L198),IF(C198=2,SUM('raw data'!K198:L198)/SUM('raw data'!D198:L198),IF(C198=3,SUM('raw data'!L198:L198)/SUM('raw data'!E198:L198))))))</f>
        <v/>
      </c>
      <c r="U198" t="str">
        <f>IF(C198="","",IF(C198=0,SUM('raw data'!J198:L198)/SUM('raw data'!B198:L198),IF(C198=1,SUM('raw data'!K198:L198)/SUM('raw data'!C198:L198),IF(C198=2,SUM('raw data'!L198:L198)/SUM('raw data'!D198:L198)))))</f>
        <v/>
      </c>
    </row>
    <row r="199" spans="3:21" x14ac:dyDescent="0.3">
      <c r="C199" s="24"/>
      <c r="D199" s="24"/>
      <c r="E199" s="24"/>
      <c r="I199" t="str">
        <f>IF(C199="","",IF(C199=0,SUM('raw data'!D199:L199)/SUM('raw data'!B199:L199),IF(C199=1,SUM('raw data'!E199:L199)/SUM('raw data'!C199:L199),IF(C199=2,SUM('raw data'!F199:L199)/SUM('raw data'!D199:L199),IF(C199=3,SUM('raw data'!G199:L199)/SUM('raw data'!E199:L199),IF(C199=4,SUM('raw data'!H199:L199)/SUM('raw data'!F199:L199,IF(C199=5,SUM('raw data'!I199:L199)/SUM('raw data'!G199:L199),IF(C199=6,SUM('raw data'!J199:L199)/SUM('raw data'!H199:L199),IF(C199=7,SUM('raw data'!K199:L199)/SUM('raw data'!I199:L199),IF(C199=8,SUM('raw data'!L199:L199)/SUM('raw data'!J199:L199),)))))))))))</f>
        <v/>
      </c>
      <c r="K199" t="str">
        <f>IF(C199="","",IF(C199=0,SUM('raw data'!E199:L199)/SUM('raw data'!B199:L199),IF(C199=1,SUM('raw data'!F199:L199)/SUM('raw data'!C199:L199),IF(C199=2,SUM('raw data'!G199:L199)/SUM('raw data'!D199:L199),IF(C199=3,SUM('raw data'!H199:L199)/SUM('raw data'!E199:L199),IF(C199=4,SUM('raw data'!I199:L199)/SUM('raw data'!F199:L199,IF(C199=5,SUM('raw data'!J199:L199)/SUM('raw data'!G199:L199),IF(C199=6,SUM('raw data'!K199:L199)/SUM('raw data'!H199:L199),IF(C199=7,SUM('raw data'!L199:L199)/SUM('raw data'!I199:L199)))))))))))</f>
        <v/>
      </c>
      <c r="M199" t="str">
        <f>IF(C199="","",IF(C199=0,SUM('raw data'!F199:L199)/SUM('raw data'!B199:L199),IF(C199=1,SUM('raw data'!G199:L199)/SUM('raw data'!C199:L199),IF(C199=2,SUM('raw data'!H199:L199)/SUM('raw data'!D199:L199),IF(C199=3,SUM('raw data'!I199:L199)/SUM('raw data'!E199:L199),IF(C199=4,SUM('raw data'!J199:L199)/SUM('raw data'!F199:L199,IF(C199=5,SUM('raw data'!K199:L199)/SUM('raw data'!G199:L199),IF(C199=6,SUM('raw data'!L199:L199)/SUM('raw data'!H199:L199),)))))))))</f>
        <v/>
      </c>
      <c r="O199" t="str">
        <f>IF(C199="","",IF(C199=0,SUM('raw data'!G199:L199)/SUM('raw data'!B199:L199),IF(C199=1,SUM('raw data'!H199:L199)/SUM('raw data'!C199:L199),IF(C199=2,SUM('raw data'!I199:L199)/SUM('raw data'!D199:L199),IF(C199=3,SUM('raw data'!J199:L199)/SUM('raw data'!E199:L199),IF(C199=4,SUM('raw data'!K199:L199)/SUM('raw data'!F199:L199,IF(C199=5,SUM('raw data'!L199:L199)/SUM('raw data'!G199:L199)))))))))</f>
        <v/>
      </c>
      <c r="Q199" t="str">
        <f>IF(C199="","",IF(C199=0,SUM('raw data'!H199:L199)/SUM('raw data'!B199:L199),IF(C199=1,SUM('raw data'!I199:L199)/SUM('raw data'!C199:L199),IF(C199=2,SUM('raw data'!J199:L199)/SUM('raw data'!D199:L199),IF(C199=3,SUM('raw data'!K199:L199)/SUM('raw data'!E199:L199),IF(C199=4,SUM('raw data'!L199:L199)/SUM('raw data'!F199:L199,)))))))</f>
        <v/>
      </c>
      <c r="S199" t="str">
        <f>IF(C199="","",IF(C199=0,SUM('raw data'!I199:L199)/SUM('raw data'!B199:L199),IF(C199=1,SUM('raw data'!J199:L199)/SUM('raw data'!C199:L199),IF(C199=2,SUM('raw data'!K199:L199)/SUM('raw data'!D199:L199),IF(C199=3,SUM('raw data'!L199:L199)/SUM('raw data'!E199:L199))))))</f>
        <v/>
      </c>
      <c r="U199" t="str">
        <f>IF(C199="","",IF(C199=0,SUM('raw data'!J199:L199)/SUM('raw data'!B199:L199),IF(C199=1,SUM('raw data'!K199:L199)/SUM('raw data'!C199:L199),IF(C199=2,SUM('raw data'!L199:L199)/SUM('raw data'!D199:L199)))))</f>
        <v/>
      </c>
    </row>
    <row r="200" spans="3:21" x14ac:dyDescent="0.3">
      <c r="C200" s="24"/>
      <c r="D200" s="24"/>
      <c r="E200" s="24"/>
      <c r="I200" t="str">
        <f>IF(C200="","",IF(C200=0,SUM('raw data'!D200:L200)/SUM('raw data'!B200:L200),IF(C200=1,SUM('raw data'!E200:L200)/SUM('raw data'!C200:L200),IF(C200=2,SUM('raw data'!F200:L200)/SUM('raw data'!D200:L200),IF(C200=3,SUM('raw data'!G200:L200)/SUM('raw data'!E200:L200),IF(C200=4,SUM('raw data'!H200:L200)/SUM('raw data'!F200:L200,IF(C200=5,SUM('raw data'!I200:L200)/SUM('raw data'!G200:L200),IF(C200=6,SUM('raw data'!J200:L200)/SUM('raw data'!H200:L200),IF(C200=7,SUM('raw data'!K200:L200)/SUM('raw data'!I200:L200),IF(C200=8,SUM('raw data'!L200:L200)/SUM('raw data'!J200:L200),)))))))))))</f>
        <v/>
      </c>
      <c r="K200" t="str">
        <f>IF(C200="","",IF(C200=0,SUM('raw data'!E200:L200)/SUM('raw data'!B200:L200),IF(C200=1,SUM('raw data'!F200:L200)/SUM('raw data'!C200:L200),IF(C200=2,SUM('raw data'!G200:L200)/SUM('raw data'!D200:L200),IF(C200=3,SUM('raw data'!H200:L200)/SUM('raw data'!E200:L200),IF(C200=4,SUM('raw data'!I200:L200)/SUM('raw data'!F200:L200,IF(C200=5,SUM('raw data'!J200:L200)/SUM('raw data'!G200:L200),IF(C200=6,SUM('raw data'!K200:L200)/SUM('raw data'!H200:L200),IF(C200=7,SUM('raw data'!L200:L200)/SUM('raw data'!I200:L200)))))))))))</f>
        <v/>
      </c>
      <c r="M200" t="str">
        <f>IF(C200="","",IF(C200=0,SUM('raw data'!F200:L200)/SUM('raw data'!B200:L200),IF(C200=1,SUM('raw data'!G200:L200)/SUM('raw data'!C200:L200),IF(C200=2,SUM('raw data'!H200:L200)/SUM('raw data'!D200:L200),IF(C200=3,SUM('raw data'!I200:L200)/SUM('raw data'!E200:L200),IF(C200=4,SUM('raw data'!J200:L200)/SUM('raw data'!F200:L200,IF(C200=5,SUM('raw data'!K200:L200)/SUM('raw data'!G200:L200),IF(C200=6,SUM('raw data'!L200:L200)/SUM('raw data'!H200:L200),)))))))))</f>
        <v/>
      </c>
      <c r="O200" t="str">
        <f>IF(C200="","",IF(C200=0,SUM('raw data'!G200:L200)/SUM('raw data'!B200:L200),IF(C200=1,SUM('raw data'!H200:L200)/SUM('raw data'!C200:L200),IF(C200=2,SUM('raw data'!I200:L200)/SUM('raw data'!D200:L200),IF(C200=3,SUM('raw data'!J200:L200)/SUM('raw data'!E200:L200),IF(C200=4,SUM('raw data'!K200:L200)/SUM('raw data'!F200:L200,IF(C200=5,SUM('raw data'!L200:L200)/SUM('raw data'!G200:L200)))))))))</f>
        <v/>
      </c>
      <c r="Q200" t="str">
        <f>IF(C200="","",IF(C200=0,SUM('raw data'!H200:L200)/SUM('raw data'!B200:L200),IF(C200=1,SUM('raw data'!I200:L200)/SUM('raw data'!C200:L200),IF(C200=2,SUM('raw data'!J200:L200)/SUM('raw data'!D200:L200),IF(C200=3,SUM('raw data'!K200:L200)/SUM('raw data'!E200:L200),IF(C200=4,SUM('raw data'!L200:L200)/SUM('raw data'!F200:L200,)))))))</f>
        <v/>
      </c>
      <c r="S200" t="str">
        <f>IF(C200="","",IF(C200=0,SUM('raw data'!I200:L200)/SUM('raw data'!B200:L200),IF(C200=1,SUM('raw data'!J200:L200)/SUM('raw data'!C200:L200),IF(C200=2,SUM('raw data'!K200:L200)/SUM('raw data'!D200:L200),IF(C200=3,SUM('raw data'!L200:L200)/SUM('raw data'!E200:L200))))))</f>
        <v/>
      </c>
      <c r="U200" t="str">
        <f>IF(C200="","",IF(C200=0,SUM('raw data'!J200:L200)/SUM('raw data'!B200:L200),IF(C200=1,SUM('raw data'!K200:L200)/SUM('raw data'!C200:L200),IF(C200=2,SUM('raw data'!L200:L200)/SUM('raw data'!D200:L200)))))</f>
        <v/>
      </c>
    </row>
    <row r="201" spans="3:21" x14ac:dyDescent="0.3">
      <c r="C201" s="24"/>
      <c r="D201" s="24"/>
      <c r="E201" s="24"/>
      <c r="I201" t="str">
        <f>IF(C201="","",IF(C201=0,SUM('raw data'!D201:L201)/SUM('raw data'!B201:L201),IF(C201=1,SUM('raw data'!E201:L201)/SUM('raw data'!C201:L201),IF(C201=2,SUM('raw data'!F201:L201)/SUM('raw data'!D201:L201),IF(C201=3,SUM('raw data'!G201:L201)/SUM('raw data'!E201:L201),IF(C201=4,SUM('raw data'!H201:L201)/SUM('raw data'!F201:L201,IF(C201=5,SUM('raw data'!I201:L201)/SUM('raw data'!G201:L201),IF(C201=6,SUM('raw data'!J201:L201)/SUM('raw data'!H201:L201),IF(C201=7,SUM('raw data'!K201:L201)/SUM('raw data'!I201:L201),IF(C201=8,SUM('raw data'!L201:L201)/SUM('raw data'!J201:L201),)))))))))))</f>
        <v/>
      </c>
      <c r="K201" t="str">
        <f>IF(C201="","",IF(C201=0,SUM('raw data'!E201:L201)/SUM('raw data'!B201:L201),IF(C201=1,SUM('raw data'!F201:L201)/SUM('raw data'!C201:L201),IF(C201=2,SUM('raw data'!G201:L201)/SUM('raw data'!D201:L201),IF(C201=3,SUM('raw data'!H201:L201)/SUM('raw data'!E201:L201),IF(C201=4,SUM('raw data'!I201:L201)/SUM('raw data'!F201:L201,IF(C201=5,SUM('raw data'!J201:L201)/SUM('raw data'!G201:L201),IF(C201=6,SUM('raw data'!K201:L201)/SUM('raw data'!H201:L201),IF(C201=7,SUM('raw data'!L201:L201)/SUM('raw data'!I201:L201)))))))))))</f>
        <v/>
      </c>
      <c r="M201" t="str">
        <f>IF(C201="","",IF(C201=0,SUM('raw data'!F201:L201)/SUM('raw data'!B201:L201),IF(C201=1,SUM('raw data'!G201:L201)/SUM('raw data'!C201:L201),IF(C201=2,SUM('raw data'!H201:L201)/SUM('raw data'!D201:L201),IF(C201=3,SUM('raw data'!I201:L201)/SUM('raw data'!E201:L201),IF(C201=4,SUM('raw data'!J201:L201)/SUM('raw data'!F201:L201,IF(C201=5,SUM('raw data'!K201:L201)/SUM('raw data'!G201:L201),IF(C201=6,SUM('raw data'!L201:L201)/SUM('raw data'!H201:L201),)))))))))</f>
        <v/>
      </c>
      <c r="O201" t="str">
        <f>IF(C201="","",IF(C201=0,SUM('raw data'!G201:L201)/SUM('raw data'!B201:L201),IF(C201=1,SUM('raw data'!H201:L201)/SUM('raw data'!C201:L201),IF(C201=2,SUM('raw data'!I201:L201)/SUM('raw data'!D201:L201),IF(C201=3,SUM('raw data'!J201:L201)/SUM('raw data'!E201:L201),IF(C201=4,SUM('raw data'!K201:L201)/SUM('raw data'!F201:L201,IF(C201=5,SUM('raw data'!L201:L201)/SUM('raw data'!G201:L201)))))))))</f>
        <v/>
      </c>
      <c r="Q201" t="str">
        <f>IF(C201="","",IF(C201=0,SUM('raw data'!H201:L201)/SUM('raw data'!B201:L201),IF(C201=1,SUM('raw data'!I201:L201)/SUM('raw data'!C201:L201),IF(C201=2,SUM('raw data'!J201:L201)/SUM('raw data'!D201:L201),IF(C201=3,SUM('raw data'!K201:L201)/SUM('raw data'!E201:L201),IF(C201=4,SUM('raw data'!L201:L201)/SUM('raw data'!F201:L201,)))))))</f>
        <v/>
      </c>
      <c r="S201" t="str">
        <f>IF(C201="","",IF(C201=0,SUM('raw data'!I201:L201)/SUM('raw data'!B201:L201),IF(C201=1,SUM('raw data'!J201:L201)/SUM('raw data'!C201:L201),IF(C201=2,SUM('raw data'!K201:L201)/SUM('raw data'!D201:L201),IF(C201=3,SUM('raw data'!L201:L201)/SUM('raw data'!E201:L201))))))</f>
        <v/>
      </c>
      <c r="U201" t="str">
        <f>IF(C201="","",IF(C201=0,SUM('raw data'!J201:L201)/SUM('raw data'!B201:L201),IF(C201=1,SUM('raw data'!K201:L201)/SUM('raw data'!C201:L201),IF(C201=2,SUM('raw data'!L201:L201)/SUM('raw data'!D201:L201)))))</f>
        <v/>
      </c>
    </row>
    <row r="202" spans="3:21" x14ac:dyDescent="0.3">
      <c r="C202" s="24"/>
      <c r="D202" s="24"/>
      <c r="E202" s="24"/>
      <c r="I202" t="str">
        <f>IF(C202="","",IF(C202=0,SUM('raw data'!D202:L202)/SUM('raw data'!B202:L202),IF(C202=1,SUM('raw data'!E202:L202)/SUM('raw data'!C202:L202),IF(C202=2,SUM('raw data'!F202:L202)/SUM('raw data'!D202:L202),IF(C202=3,SUM('raw data'!G202:L202)/SUM('raw data'!E202:L202),IF(C202=4,SUM('raw data'!H202:L202)/SUM('raw data'!F202:L202,IF(C202=5,SUM('raw data'!I202:L202)/SUM('raw data'!G202:L202),IF(C202=6,SUM('raw data'!J202:L202)/SUM('raw data'!H202:L202),IF(C202=7,SUM('raw data'!K202:L202)/SUM('raw data'!I202:L202),IF(C202=8,SUM('raw data'!L202:L202)/SUM('raw data'!J202:L202),)))))))))))</f>
        <v/>
      </c>
      <c r="K202" t="str">
        <f>IF(C202="","",IF(C202=0,SUM('raw data'!E202:L202)/SUM('raw data'!B202:L202),IF(C202=1,SUM('raw data'!F202:L202)/SUM('raw data'!C202:L202),IF(C202=2,SUM('raw data'!G202:L202)/SUM('raw data'!D202:L202),IF(C202=3,SUM('raw data'!H202:L202)/SUM('raw data'!E202:L202),IF(C202=4,SUM('raw data'!I202:L202)/SUM('raw data'!F202:L202,IF(C202=5,SUM('raw data'!J202:L202)/SUM('raw data'!G202:L202),IF(C202=6,SUM('raw data'!K202:L202)/SUM('raw data'!H202:L202),IF(C202=7,SUM('raw data'!L202:L202)/SUM('raw data'!I202:L202)))))))))))</f>
        <v/>
      </c>
      <c r="M202" t="str">
        <f>IF(C202="","",IF(C202=0,SUM('raw data'!F202:L202)/SUM('raw data'!B202:L202),IF(C202=1,SUM('raw data'!G202:L202)/SUM('raw data'!C202:L202),IF(C202=2,SUM('raw data'!H202:L202)/SUM('raw data'!D202:L202),IF(C202=3,SUM('raw data'!I202:L202)/SUM('raw data'!E202:L202),IF(C202=4,SUM('raw data'!J202:L202)/SUM('raw data'!F202:L202,IF(C202=5,SUM('raw data'!K202:L202)/SUM('raw data'!G202:L202),IF(C202=6,SUM('raw data'!L202:L202)/SUM('raw data'!H202:L202),)))))))))</f>
        <v/>
      </c>
      <c r="O202" t="str">
        <f>IF(C202="","",IF(C202=0,SUM('raw data'!G202:L202)/SUM('raw data'!B202:L202),IF(C202=1,SUM('raw data'!H202:L202)/SUM('raw data'!C202:L202),IF(C202=2,SUM('raw data'!I202:L202)/SUM('raw data'!D202:L202),IF(C202=3,SUM('raw data'!J202:L202)/SUM('raw data'!E202:L202),IF(C202=4,SUM('raw data'!K202:L202)/SUM('raw data'!F202:L202,IF(C202=5,SUM('raw data'!L202:L202)/SUM('raw data'!G202:L202)))))))))</f>
        <v/>
      </c>
      <c r="Q202" t="str">
        <f>IF(C202="","",IF(C202=0,SUM('raw data'!H202:L202)/SUM('raw data'!B202:L202),IF(C202=1,SUM('raw data'!I202:L202)/SUM('raw data'!C202:L202),IF(C202=2,SUM('raw data'!J202:L202)/SUM('raw data'!D202:L202),IF(C202=3,SUM('raw data'!K202:L202)/SUM('raw data'!E202:L202),IF(C202=4,SUM('raw data'!L202:L202)/SUM('raw data'!F202:L202,)))))))</f>
        <v/>
      </c>
      <c r="S202" t="str">
        <f>IF(C202="","",IF(C202=0,SUM('raw data'!I202:L202)/SUM('raw data'!B202:L202),IF(C202=1,SUM('raw data'!J202:L202)/SUM('raw data'!C202:L202),IF(C202=2,SUM('raw data'!K202:L202)/SUM('raw data'!D202:L202),IF(C202=3,SUM('raw data'!L202:L202)/SUM('raw data'!E202:L202))))))</f>
        <v/>
      </c>
      <c r="U202" t="str">
        <f>IF(C202="","",IF(C202=0,SUM('raw data'!J202:L202)/SUM('raw data'!B202:L202),IF(C202=1,SUM('raw data'!K202:L202)/SUM('raw data'!C202:L202),IF(C202=2,SUM('raw data'!L202:L202)/SUM('raw data'!D202:L202)))))</f>
        <v/>
      </c>
    </row>
    <row r="203" spans="3:21" x14ac:dyDescent="0.3">
      <c r="C203" s="24"/>
      <c r="D203" s="24"/>
      <c r="E203" s="24"/>
      <c r="I203" t="str">
        <f>IF(C203="","",IF(C203=0,SUM('raw data'!D203:L203)/SUM('raw data'!B203:L203),IF(C203=1,SUM('raw data'!E203:L203)/SUM('raw data'!C203:L203),IF(C203=2,SUM('raw data'!F203:L203)/SUM('raw data'!D203:L203),IF(C203=3,SUM('raw data'!G203:L203)/SUM('raw data'!E203:L203),IF(C203=4,SUM('raw data'!H203:L203)/SUM('raw data'!F203:L203,IF(C203=5,SUM('raw data'!I203:L203)/SUM('raw data'!G203:L203),IF(C203=6,SUM('raw data'!J203:L203)/SUM('raw data'!H203:L203),IF(C203=7,SUM('raw data'!K203:L203)/SUM('raw data'!I203:L203),IF(C203=8,SUM('raw data'!L203:L203)/SUM('raw data'!J203:L203),)))))))))))</f>
        <v/>
      </c>
      <c r="K203" t="str">
        <f>IF(C203="","",IF(C203=0,SUM('raw data'!E203:L203)/SUM('raw data'!B203:L203),IF(C203=1,SUM('raw data'!F203:L203)/SUM('raw data'!C203:L203),IF(C203=2,SUM('raw data'!G203:L203)/SUM('raw data'!D203:L203),IF(C203=3,SUM('raw data'!H203:L203)/SUM('raw data'!E203:L203),IF(C203=4,SUM('raw data'!I203:L203)/SUM('raw data'!F203:L203,IF(C203=5,SUM('raw data'!J203:L203)/SUM('raw data'!G203:L203),IF(C203=6,SUM('raw data'!K203:L203)/SUM('raw data'!H203:L203),IF(C203=7,SUM('raw data'!L203:L203)/SUM('raw data'!I203:L203)))))))))))</f>
        <v/>
      </c>
      <c r="M203" t="str">
        <f>IF(C203="","",IF(C203=0,SUM('raw data'!F203:L203)/SUM('raw data'!B203:L203),IF(C203=1,SUM('raw data'!G203:L203)/SUM('raw data'!C203:L203),IF(C203=2,SUM('raw data'!H203:L203)/SUM('raw data'!D203:L203),IF(C203=3,SUM('raw data'!I203:L203)/SUM('raw data'!E203:L203),IF(C203=4,SUM('raw data'!J203:L203)/SUM('raw data'!F203:L203,IF(C203=5,SUM('raw data'!K203:L203)/SUM('raw data'!G203:L203),IF(C203=6,SUM('raw data'!L203:L203)/SUM('raw data'!H203:L203),)))))))))</f>
        <v/>
      </c>
      <c r="O203" t="str">
        <f>IF(C203="","",IF(C203=0,SUM('raw data'!G203:L203)/SUM('raw data'!B203:L203),IF(C203=1,SUM('raw data'!H203:L203)/SUM('raw data'!C203:L203),IF(C203=2,SUM('raw data'!I203:L203)/SUM('raw data'!D203:L203),IF(C203=3,SUM('raw data'!J203:L203)/SUM('raw data'!E203:L203),IF(C203=4,SUM('raw data'!K203:L203)/SUM('raw data'!F203:L203,IF(C203=5,SUM('raw data'!L203:L203)/SUM('raw data'!G203:L203)))))))))</f>
        <v/>
      </c>
      <c r="Q203" t="str">
        <f>IF(C203="","",IF(C203=0,SUM('raw data'!H203:L203)/SUM('raw data'!B203:L203),IF(C203=1,SUM('raw data'!I203:L203)/SUM('raw data'!C203:L203),IF(C203=2,SUM('raw data'!J203:L203)/SUM('raw data'!D203:L203),IF(C203=3,SUM('raw data'!K203:L203)/SUM('raw data'!E203:L203),IF(C203=4,SUM('raw data'!L203:L203)/SUM('raw data'!F203:L203,)))))))</f>
        <v/>
      </c>
      <c r="S203" t="str">
        <f>IF(C203="","",IF(C203=0,SUM('raw data'!I203:L203)/SUM('raw data'!B203:L203),IF(C203=1,SUM('raw data'!J203:L203)/SUM('raw data'!C203:L203),IF(C203=2,SUM('raw data'!K203:L203)/SUM('raw data'!D203:L203),IF(C203=3,SUM('raw data'!L203:L203)/SUM('raw data'!E203:L203))))))</f>
        <v/>
      </c>
      <c r="U203" t="str">
        <f>IF(C203="","",IF(C203=0,SUM('raw data'!J203:L203)/SUM('raw data'!B203:L203),IF(C203=1,SUM('raw data'!K203:L203)/SUM('raw data'!C203:L203),IF(C203=2,SUM('raw data'!L203:L203)/SUM('raw data'!D203:L203)))))</f>
        <v/>
      </c>
    </row>
    <row r="204" spans="3:21" x14ac:dyDescent="0.3">
      <c r="C204" s="24"/>
      <c r="D204" s="24"/>
      <c r="E204" s="24"/>
      <c r="I204" t="str">
        <f>IF(C204="","",IF(C204=0,SUM('raw data'!D204:L204)/SUM('raw data'!B204:L204),IF(C204=1,SUM('raw data'!E204:L204)/SUM('raw data'!C204:L204),IF(C204=2,SUM('raw data'!F204:L204)/SUM('raw data'!D204:L204),IF(C204=3,SUM('raw data'!G204:L204)/SUM('raw data'!E204:L204),IF(C204=4,SUM('raw data'!H204:L204)/SUM('raw data'!F204:L204,IF(C204=5,SUM('raw data'!I204:L204)/SUM('raw data'!G204:L204),IF(C204=6,SUM('raw data'!J204:L204)/SUM('raw data'!H204:L204),IF(C204=7,SUM('raw data'!K204:L204)/SUM('raw data'!I204:L204),IF(C204=8,SUM('raw data'!L204:L204)/SUM('raw data'!J204:L204),)))))))))))</f>
        <v/>
      </c>
      <c r="K204" t="str">
        <f>IF(C204="","",IF(C204=0,SUM('raw data'!E204:L204)/SUM('raw data'!B204:L204),IF(C204=1,SUM('raw data'!F204:L204)/SUM('raw data'!C204:L204),IF(C204=2,SUM('raw data'!G204:L204)/SUM('raw data'!D204:L204),IF(C204=3,SUM('raw data'!H204:L204)/SUM('raw data'!E204:L204),IF(C204=4,SUM('raw data'!I204:L204)/SUM('raw data'!F204:L204,IF(C204=5,SUM('raw data'!J204:L204)/SUM('raw data'!G204:L204),IF(C204=6,SUM('raw data'!K204:L204)/SUM('raw data'!H204:L204),IF(C204=7,SUM('raw data'!L204:L204)/SUM('raw data'!I204:L204)))))))))))</f>
        <v/>
      </c>
      <c r="M204" t="str">
        <f>IF(C204="","",IF(C204=0,SUM('raw data'!F204:L204)/SUM('raw data'!B204:L204),IF(C204=1,SUM('raw data'!G204:L204)/SUM('raw data'!C204:L204),IF(C204=2,SUM('raw data'!H204:L204)/SUM('raw data'!D204:L204),IF(C204=3,SUM('raw data'!I204:L204)/SUM('raw data'!E204:L204),IF(C204=4,SUM('raw data'!J204:L204)/SUM('raw data'!F204:L204,IF(C204=5,SUM('raw data'!K204:L204)/SUM('raw data'!G204:L204),IF(C204=6,SUM('raw data'!L204:L204)/SUM('raw data'!H204:L204),)))))))))</f>
        <v/>
      </c>
      <c r="O204" t="str">
        <f>IF(C204="","",IF(C204=0,SUM('raw data'!G204:L204)/SUM('raw data'!B204:L204),IF(C204=1,SUM('raw data'!H204:L204)/SUM('raw data'!C204:L204),IF(C204=2,SUM('raw data'!I204:L204)/SUM('raw data'!D204:L204),IF(C204=3,SUM('raw data'!J204:L204)/SUM('raw data'!E204:L204),IF(C204=4,SUM('raw data'!K204:L204)/SUM('raw data'!F204:L204,IF(C204=5,SUM('raw data'!L204:L204)/SUM('raw data'!G204:L204)))))))))</f>
        <v/>
      </c>
      <c r="Q204" t="str">
        <f>IF(C204="","",IF(C204=0,SUM('raw data'!H204:L204)/SUM('raw data'!B204:L204),IF(C204=1,SUM('raw data'!I204:L204)/SUM('raw data'!C204:L204),IF(C204=2,SUM('raw data'!J204:L204)/SUM('raw data'!D204:L204),IF(C204=3,SUM('raw data'!K204:L204)/SUM('raw data'!E204:L204),IF(C204=4,SUM('raw data'!L204:L204)/SUM('raw data'!F204:L204,)))))))</f>
        <v/>
      </c>
      <c r="S204" t="str">
        <f>IF(C204="","",IF(C204=0,SUM('raw data'!I204:L204)/SUM('raw data'!B204:L204),IF(C204=1,SUM('raw data'!J204:L204)/SUM('raw data'!C204:L204),IF(C204=2,SUM('raw data'!K204:L204)/SUM('raw data'!D204:L204),IF(C204=3,SUM('raw data'!L204:L204)/SUM('raw data'!E204:L204))))))</f>
        <v/>
      </c>
      <c r="U204" t="str">
        <f>IF(C204="","",IF(C204=0,SUM('raw data'!J204:L204)/SUM('raw data'!B204:L204),IF(C204=1,SUM('raw data'!K204:L204)/SUM('raw data'!C204:L204),IF(C204=2,SUM('raw data'!L204:L204)/SUM('raw data'!D204:L204)))))</f>
        <v/>
      </c>
    </row>
    <row r="205" spans="3:21" x14ac:dyDescent="0.3">
      <c r="C205" s="24"/>
      <c r="D205" s="24"/>
      <c r="E205" s="24"/>
      <c r="I205" t="str">
        <f>IF(C205="","",IF(C205=0,SUM('raw data'!D205:L205)/SUM('raw data'!B205:L205),IF(C205=1,SUM('raw data'!E205:L205)/SUM('raw data'!C205:L205),IF(C205=2,SUM('raw data'!F205:L205)/SUM('raw data'!D205:L205),IF(C205=3,SUM('raw data'!G205:L205)/SUM('raw data'!E205:L205),IF(C205=4,SUM('raw data'!H205:L205)/SUM('raw data'!F205:L205,IF(C205=5,SUM('raw data'!I205:L205)/SUM('raw data'!G205:L205),IF(C205=6,SUM('raw data'!J205:L205)/SUM('raw data'!H205:L205),IF(C205=7,SUM('raw data'!K205:L205)/SUM('raw data'!I205:L205),IF(C205=8,SUM('raw data'!L205:L205)/SUM('raw data'!J205:L205),)))))))))))</f>
        <v/>
      </c>
      <c r="K205" t="str">
        <f>IF(C205="","",IF(C205=0,SUM('raw data'!E205:L205)/SUM('raw data'!B205:L205),IF(C205=1,SUM('raw data'!F205:L205)/SUM('raw data'!C205:L205),IF(C205=2,SUM('raw data'!G205:L205)/SUM('raw data'!D205:L205),IF(C205=3,SUM('raw data'!H205:L205)/SUM('raw data'!E205:L205),IF(C205=4,SUM('raw data'!I205:L205)/SUM('raw data'!F205:L205,IF(C205=5,SUM('raw data'!J205:L205)/SUM('raw data'!G205:L205),IF(C205=6,SUM('raw data'!K205:L205)/SUM('raw data'!H205:L205),IF(C205=7,SUM('raw data'!L205:L205)/SUM('raw data'!I205:L205)))))))))))</f>
        <v/>
      </c>
      <c r="M205" t="str">
        <f>IF(C205="","",IF(C205=0,SUM('raw data'!F205:L205)/SUM('raw data'!B205:L205),IF(C205=1,SUM('raw data'!G205:L205)/SUM('raw data'!C205:L205),IF(C205=2,SUM('raw data'!H205:L205)/SUM('raw data'!D205:L205),IF(C205=3,SUM('raw data'!I205:L205)/SUM('raw data'!E205:L205),IF(C205=4,SUM('raw data'!J205:L205)/SUM('raw data'!F205:L205,IF(C205=5,SUM('raw data'!K205:L205)/SUM('raw data'!G205:L205),IF(C205=6,SUM('raw data'!L205:L205)/SUM('raw data'!H205:L205),)))))))))</f>
        <v/>
      </c>
      <c r="O205" t="str">
        <f>IF(C205="","",IF(C205=0,SUM('raw data'!G205:L205)/SUM('raw data'!B205:L205),IF(C205=1,SUM('raw data'!H205:L205)/SUM('raw data'!C205:L205),IF(C205=2,SUM('raw data'!I205:L205)/SUM('raw data'!D205:L205),IF(C205=3,SUM('raw data'!J205:L205)/SUM('raw data'!E205:L205),IF(C205=4,SUM('raw data'!K205:L205)/SUM('raw data'!F205:L205,IF(C205=5,SUM('raw data'!L205:L205)/SUM('raw data'!G205:L205)))))))))</f>
        <v/>
      </c>
      <c r="Q205" t="str">
        <f>IF(C205="","",IF(C205=0,SUM('raw data'!H205:L205)/SUM('raw data'!B205:L205),IF(C205=1,SUM('raw data'!I205:L205)/SUM('raw data'!C205:L205),IF(C205=2,SUM('raw data'!J205:L205)/SUM('raw data'!D205:L205),IF(C205=3,SUM('raw data'!K205:L205)/SUM('raw data'!E205:L205),IF(C205=4,SUM('raw data'!L205:L205)/SUM('raw data'!F205:L205,)))))))</f>
        <v/>
      </c>
      <c r="S205" t="str">
        <f>IF(C205="","",IF(C205=0,SUM('raw data'!I205:L205)/SUM('raw data'!B205:L205),IF(C205=1,SUM('raw data'!J205:L205)/SUM('raw data'!C205:L205),IF(C205=2,SUM('raw data'!K205:L205)/SUM('raw data'!D205:L205),IF(C205=3,SUM('raw data'!L205:L205)/SUM('raw data'!E205:L205))))))</f>
        <v/>
      </c>
      <c r="U205" t="str">
        <f>IF(C205="","",IF(C205=0,SUM('raw data'!J205:L205)/SUM('raw data'!B205:L205),IF(C205=1,SUM('raw data'!K205:L205)/SUM('raw data'!C205:L205),IF(C205=2,SUM('raw data'!L205:L205)/SUM('raw data'!D205:L205)))))</f>
        <v/>
      </c>
    </row>
    <row r="206" spans="3:21" x14ac:dyDescent="0.3">
      <c r="C206" s="24"/>
      <c r="D206" s="24"/>
      <c r="E206" s="24"/>
      <c r="I206" t="str">
        <f>IF(C206="","",IF(C206=0,SUM('raw data'!D206:L206)/SUM('raw data'!B206:L206),IF(C206=1,SUM('raw data'!E206:L206)/SUM('raw data'!C206:L206),IF(C206=2,SUM('raw data'!F206:L206)/SUM('raw data'!D206:L206),IF(C206=3,SUM('raw data'!G206:L206)/SUM('raw data'!E206:L206),IF(C206=4,SUM('raw data'!H206:L206)/SUM('raw data'!F206:L206,IF(C206=5,SUM('raw data'!I206:L206)/SUM('raw data'!G206:L206),IF(C206=6,SUM('raw data'!J206:L206)/SUM('raw data'!H206:L206),IF(C206=7,SUM('raw data'!K206:L206)/SUM('raw data'!I206:L206),IF(C206=8,SUM('raw data'!L206:L206)/SUM('raw data'!J206:L206),)))))))))))</f>
        <v/>
      </c>
      <c r="K206" t="str">
        <f>IF(C206="","",IF(C206=0,SUM('raw data'!E206:L206)/SUM('raw data'!B206:L206),IF(C206=1,SUM('raw data'!F206:L206)/SUM('raw data'!C206:L206),IF(C206=2,SUM('raw data'!G206:L206)/SUM('raw data'!D206:L206),IF(C206=3,SUM('raw data'!H206:L206)/SUM('raw data'!E206:L206),IF(C206=4,SUM('raw data'!I206:L206)/SUM('raw data'!F206:L206,IF(C206=5,SUM('raw data'!J206:L206)/SUM('raw data'!G206:L206),IF(C206=6,SUM('raw data'!K206:L206)/SUM('raw data'!H206:L206),IF(C206=7,SUM('raw data'!L206:L206)/SUM('raw data'!I206:L206)))))))))))</f>
        <v/>
      </c>
      <c r="M206" t="str">
        <f>IF(C206="","",IF(C206=0,SUM('raw data'!F206:L206)/SUM('raw data'!B206:L206),IF(C206=1,SUM('raw data'!G206:L206)/SUM('raw data'!C206:L206),IF(C206=2,SUM('raw data'!H206:L206)/SUM('raw data'!D206:L206),IF(C206=3,SUM('raw data'!I206:L206)/SUM('raw data'!E206:L206),IF(C206=4,SUM('raw data'!J206:L206)/SUM('raw data'!F206:L206,IF(C206=5,SUM('raw data'!K206:L206)/SUM('raw data'!G206:L206),IF(C206=6,SUM('raw data'!L206:L206)/SUM('raw data'!H206:L206),)))))))))</f>
        <v/>
      </c>
      <c r="O206" t="str">
        <f>IF(C206="","",IF(C206=0,SUM('raw data'!G206:L206)/SUM('raw data'!B206:L206),IF(C206=1,SUM('raw data'!H206:L206)/SUM('raw data'!C206:L206),IF(C206=2,SUM('raw data'!I206:L206)/SUM('raw data'!D206:L206),IF(C206=3,SUM('raw data'!J206:L206)/SUM('raw data'!E206:L206),IF(C206=4,SUM('raw data'!K206:L206)/SUM('raw data'!F206:L206,IF(C206=5,SUM('raw data'!L206:L206)/SUM('raw data'!G206:L206)))))))))</f>
        <v/>
      </c>
      <c r="Q206" t="str">
        <f>IF(C206="","",IF(C206=0,SUM('raw data'!H206:L206)/SUM('raw data'!B206:L206),IF(C206=1,SUM('raw data'!I206:L206)/SUM('raw data'!C206:L206),IF(C206=2,SUM('raw data'!J206:L206)/SUM('raw data'!D206:L206),IF(C206=3,SUM('raw data'!K206:L206)/SUM('raw data'!E206:L206),IF(C206=4,SUM('raw data'!L206:L206)/SUM('raw data'!F206:L206,)))))))</f>
        <v/>
      </c>
      <c r="S206" t="str">
        <f>IF(C206="","",IF(C206=0,SUM('raw data'!I206:L206)/SUM('raw data'!B206:L206),IF(C206=1,SUM('raw data'!J206:L206)/SUM('raw data'!C206:L206),IF(C206=2,SUM('raw data'!K206:L206)/SUM('raw data'!D206:L206),IF(C206=3,SUM('raw data'!L206:L206)/SUM('raw data'!E206:L206))))))</f>
        <v/>
      </c>
      <c r="U206" t="str">
        <f>IF(C206="","",IF(C206=0,SUM('raw data'!J206:L206)/SUM('raw data'!B206:L206),IF(C206=1,SUM('raw data'!K206:L206)/SUM('raw data'!C206:L206),IF(C206=2,SUM('raw data'!L206:L206)/SUM('raw data'!D206:L206)))))</f>
        <v/>
      </c>
    </row>
    <row r="207" spans="3:21" x14ac:dyDescent="0.3">
      <c r="C207" s="24"/>
      <c r="D207" s="24"/>
      <c r="E207" s="24"/>
      <c r="I207" t="str">
        <f>IF(C207="","",IF(C207=0,SUM('raw data'!D207:L207)/SUM('raw data'!B207:L207),IF(C207=1,SUM('raw data'!E207:L207)/SUM('raw data'!C207:L207),IF(C207=2,SUM('raw data'!F207:L207)/SUM('raw data'!D207:L207),IF(C207=3,SUM('raw data'!G207:L207)/SUM('raw data'!E207:L207),IF(C207=4,SUM('raw data'!H207:L207)/SUM('raw data'!F207:L207,IF(C207=5,SUM('raw data'!I207:L207)/SUM('raw data'!G207:L207),IF(C207=6,SUM('raw data'!J207:L207)/SUM('raw data'!H207:L207),IF(C207=7,SUM('raw data'!K207:L207)/SUM('raw data'!I207:L207),IF(C207=8,SUM('raw data'!L207:L207)/SUM('raw data'!J207:L207),)))))))))))</f>
        <v/>
      </c>
      <c r="K207" t="str">
        <f>IF(C207="","",IF(C207=0,SUM('raw data'!E207:L207)/SUM('raw data'!B207:L207),IF(C207=1,SUM('raw data'!F207:L207)/SUM('raw data'!C207:L207),IF(C207=2,SUM('raw data'!G207:L207)/SUM('raw data'!D207:L207),IF(C207=3,SUM('raw data'!H207:L207)/SUM('raw data'!E207:L207),IF(C207=4,SUM('raw data'!I207:L207)/SUM('raw data'!F207:L207,IF(C207=5,SUM('raw data'!J207:L207)/SUM('raw data'!G207:L207),IF(C207=6,SUM('raw data'!K207:L207)/SUM('raw data'!H207:L207),IF(C207=7,SUM('raw data'!L207:L207)/SUM('raw data'!I207:L207)))))))))))</f>
        <v/>
      </c>
      <c r="M207" t="str">
        <f>IF(C207="","",IF(C207=0,SUM('raw data'!F207:L207)/SUM('raw data'!B207:L207),IF(C207=1,SUM('raw data'!G207:L207)/SUM('raw data'!C207:L207),IF(C207=2,SUM('raw data'!H207:L207)/SUM('raw data'!D207:L207),IF(C207=3,SUM('raw data'!I207:L207)/SUM('raw data'!E207:L207),IF(C207=4,SUM('raw data'!J207:L207)/SUM('raw data'!F207:L207,IF(C207=5,SUM('raw data'!K207:L207)/SUM('raw data'!G207:L207),IF(C207=6,SUM('raw data'!L207:L207)/SUM('raw data'!H207:L207),)))))))))</f>
        <v/>
      </c>
      <c r="O207" t="str">
        <f>IF(C207="","",IF(C207=0,SUM('raw data'!G207:L207)/SUM('raw data'!B207:L207),IF(C207=1,SUM('raw data'!H207:L207)/SUM('raw data'!C207:L207),IF(C207=2,SUM('raw data'!I207:L207)/SUM('raw data'!D207:L207),IF(C207=3,SUM('raw data'!J207:L207)/SUM('raw data'!E207:L207),IF(C207=4,SUM('raw data'!K207:L207)/SUM('raw data'!F207:L207,IF(C207=5,SUM('raw data'!L207:L207)/SUM('raw data'!G207:L207)))))))))</f>
        <v/>
      </c>
      <c r="Q207" t="str">
        <f>IF(C207="","",IF(C207=0,SUM('raw data'!H207:L207)/SUM('raw data'!B207:L207),IF(C207=1,SUM('raw data'!I207:L207)/SUM('raw data'!C207:L207),IF(C207=2,SUM('raw data'!J207:L207)/SUM('raw data'!D207:L207),IF(C207=3,SUM('raw data'!K207:L207)/SUM('raw data'!E207:L207),IF(C207=4,SUM('raw data'!L207:L207)/SUM('raw data'!F207:L207,)))))))</f>
        <v/>
      </c>
      <c r="S207" t="str">
        <f>IF(C207="","",IF(C207=0,SUM('raw data'!I207:L207)/SUM('raw data'!B207:L207),IF(C207=1,SUM('raw data'!J207:L207)/SUM('raw data'!C207:L207),IF(C207=2,SUM('raw data'!K207:L207)/SUM('raw data'!D207:L207),IF(C207=3,SUM('raw data'!L207:L207)/SUM('raw data'!E207:L207))))))</f>
        <v/>
      </c>
      <c r="U207" t="str">
        <f>IF(C207="","",IF(C207=0,SUM('raw data'!J207:L207)/SUM('raw data'!B207:L207),IF(C207=1,SUM('raw data'!K207:L207)/SUM('raw data'!C207:L207),IF(C207=2,SUM('raw data'!L207:L207)/SUM('raw data'!D207:L207)))))</f>
        <v/>
      </c>
    </row>
    <row r="208" spans="3:21" x14ac:dyDescent="0.3">
      <c r="C208" s="24"/>
      <c r="D208" s="24"/>
      <c r="E208" s="24"/>
      <c r="I208" t="str">
        <f>IF(C208="","",IF(C208=0,SUM('raw data'!D208:L208)/SUM('raw data'!B208:L208),IF(C208=1,SUM('raw data'!E208:L208)/SUM('raw data'!C208:L208),IF(C208=2,SUM('raw data'!F208:L208)/SUM('raw data'!D208:L208),IF(C208=3,SUM('raw data'!G208:L208)/SUM('raw data'!E208:L208),IF(C208=4,SUM('raw data'!H208:L208)/SUM('raw data'!F208:L208,IF(C208=5,SUM('raw data'!I208:L208)/SUM('raw data'!G208:L208),IF(C208=6,SUM('raw data'!J208:L208)/SUM('raw data'!H208:L208),IF(C208=7,SUM('raw data'!K208:L208)/SUM('raw data'!I208:L208),IF(C208=8,SUM('raw data'!L208:L208)/SUM('raw data'!J208:L208),)))))))))))</f>
        <v/>
      </c>
      <c r="K208" t="str">
        <f>IF(C208="","",IF(C208=0,SUM('raw data'!E208:L208)/SUM('raw data'!B208:L208),IF(C208=1,SUM('raw data'!F208:L208)/SUM('raw data'!C208:L208),IF(C208=2,SUM('raw data'!G208:L208)/SUM('raw data'!D208:L208),IF(C208=3,SUM('raw data'!H208:L208)/SUM('raw data'!E208:L208),IF(C208=4,SUM('raw data'!I208:L208)/SUM('raw data'!F208:L208,IF(C208=5,SUM('raw data'!J208:L208)/SUM('raw data'!G208:L208),IF(C208=6,SUM('raw data'!K208:L208)/SUM('raw data'!H208:L208),IF(C208=7,SUM('raw data'!L208:L208)/SUM('raw data'!I208:L208)))))))))))</f>
        <v/>
      </c>
      <c r="M208" t="str">
        <f>IF(C208="","",IF(C208=0,SUM('raw data'!F208:L208)/SUM('raw data'!B208:L208),IF(C208=1,SUM('raw data'!G208:L208)/SUM('raw data'!C208:L208),IF(C208=2,SUM('raw data'!H208:L208)/SUM('raw data'!D208:L208),IF(C208=3,SUM('raw data'!I208:L208)/SUM('raw data'!E208:L208),IF(C208=4,SUM('raw data'!J208:L208)/SUM('raw data'!F208:L208,IF(C208=5,SUM('raw data'!K208:L208)/SUM('raw data'!G208:L208),IF(C208=6,SUM('raw data'!L208:L208)/SUM('raw data'!H208:L208),)))))))))</f>
        <v/>
      </c>
      <c r="O208" t="str">
        <f>IF(C208="","",IF(C208=0,SUM('raw data'!G208:L208)/SUM('raw data'!B208:L208),IF(C208=1,SUM('raw data'!H208:L208)/SUM('raw data'!C208:L208),IF(C208=2,SUM('raw data'!I208:L208)/SUM('raw data'!D208:L208),IF(C208=3,SUM('raw data'!J208:L208)/SUM('raw data'!E208:L208),IF(C208=4,SUM('raw data'!K208:L208)/SUM('raw data'!F208:L208,IF(C208=5,SUM('raw data'!L208:L208)/SUM('raw data'!G208:L208)))))))))</f>
        <v/>
      </c>
      <c r="Q208" t="str">
        <f>IF(C208="","",IF(C208=0,SUM('raw data'!H208:L208)/SUM('raw data'!B208:L208),IF(C208=1,SUM('raw data'!I208:L208)/SUM('raw data'!C208:L208),IF(C208=2,SUM('raw data'!J208:L208)/SUM('raw data'!D208:L208),IF(C208=3,SUM('raw data'!K208:L208)/SUM('raw data'!E208:L208),IF(C208=4,SUM('raw data'!L208:L208)/SUM('raw data'!F208:L208,)))))))</f>
        <v/>
      </c>
      <c r="S208" t="str">
        <f>IF(C208="","",IF(C208=0,SUM('raw data'!I208:L208)/SUM('raw data'!B208:L208),IF(C208=1,SUM('raw data'!J208:L208)/SUM('raw data'!C208:L208),IF(C208=2,SUM('raw data'!K208:L208)/SUM('raw data'!D208:L208),IF(C208=3,SUM('raw data'!L208:L208)/SUM('raw data'!E208:L208))))))</f>
        <v/>
      </c>
      <c r="U208" t="str">
        <f>IF(C208="","",IF(C208=0,SUM('raw data'!J208:L208)/SUM('raw data'!B208:L208),IF(C208=1,SUM('raw data'!K208:L208)/SUM('raw data'!C208:L208),IF(C208=2,SUM('raw data'!L208:L208)/SUM('raw data'!D208:L208)))))</f>
        <v/>
      </c>
    </row>
    <row r="209" spans="3:21" x14ac:dyDescent="0.3">
      <c r="C209" s="24"/>
      <c r="D209" s="24"/>
      <c r="E209" s="24"/>
      <c r="I209" t="str">
        <f>IF(C209="","",IF(C209=0,SUM('raw data'!D209:L209)/SUM('raw data'!B209:L209),IF(C209=1,SUM('raw data'!E209:L209)/SUM('raw data'!C209:L209),IF(C209=2,SUM('raw data'!F209:L209)/SUM('raw data'!D209:L209),IF(C209=3,SUM('raw data'!G209:L209)/SUM('raw data'!E209:L209),IF(C209=4,SUM('raw data'!H209:L209)/SUM('raw data'!F209:L209,IF(C209=5,SUM('raw data'!I209:L209)/SUM('raw data'!G209:L209),IF(C209=6,SUM('raw data'!J209:L209)/SUM('raw data'!H209:L209),IF(C209=7,SUM('raw data'!K209:L209)/SUM('raw data'!I209:L209),IF(C209=8,SUM('raw data'!L209:L209)/SUM('raw data'!J209:L209),)))))))))))</f>
        <v/>
      </c>
      <c r="K209" t="str">
        <f>IF(C209="","",IF(C209=0,SUM('raw data'!E209:L209)/SUM('raw data'!B209:L209),IF(C209=1,SUM('raw data'!F209:L209)/SUM('raw data'!C209:L209),IF(C209=2,SUM('raw data'!G209:L209)/SUM('raw data'!D209:L209),IF(C209=3,SUM('raw data'!H209:L209)/SUM('raw data'!E209:L209),IF(C209=4,SUM('raw data'!I209:L209)/SUM('raw data'!F209:L209,IF(C209=5,SUM('raw data'!J209:L209)/SUM('raw data'!G209:L209),IF(C209=6,SUM('raw data'!K209:L209)/SUM('raw data'!H209:L209),IF(C209=7,SUM('raw data'!L209:L209)/SUM('raw data'!I209:L209)))))))))))</f>
        <v/>
      </c>
      <c r="M209" t="str">
        <f>IF(C209="","",IF(C209=0,SUM('raw data'!F209:L209)/SUM('raw data'!B209:L209),IF(C209=1,SUM('raw data'!G209:L209)/SUM('raw data'!C209:L209),IF(C209=2,SUM('raw data'!H209:L209)/SUM('raw data'!D209:L209),IF(C209=3,SUM('raw data'!I209:L209)/SUM('raw data'!E209:L209),IF(C209=4,SUM('raw data'!J209:L209)/SUM('raw data'!F209:L209,IF(C209=5,SUM('raw data'!K209:L209)/SUM('raw data'!G209:L209),IF(C209=6,SUM('raw data'!L209:L209)/SUM('raw data'!H209:L209),)))))))))</f>
        <v/>
      </c>
      <c r="O209" t="str">
        <f>IF(C209="","",IF(C209=0,SUM('raw data'!G209:L209)/SUM('raw data'!B209:L209),IF(C209=1,SUM('raw data'!H209:L209)/SUM('raw data'!C209:L209),IF(C209=2,SUM('raw data'!I209:L209)/SUM('raw data'!D209:L209),IF(C209=3,SUM('raw data'!J209:L209)/SUM('raw data'!E209:L209),IF(C209=4,SUM('raw data'!K209:L209)/SUM('raw data'!F209:L209,IF(C209=5,SUM('raw data'!L209:L209)/SUM('raw data'!G209:L209)))))))))</f>
        <v/>
      </c>
      <c r="Q209" t="str">
        <f>IF(C209="","",IF(C209=0,SUM('raw data'!H209:L209)/SUM('raw data'!B209:L209),IF(C209=1,SUM('raw data'!I209:L209)/SUM('raw data'!C209:L209),IF(C209=2,SUM('raw data'!J209:L209)/SUM('raw data'!D209:L209),IF(C209=3,SUM('raw data'!K209:L209)/SUM('raw data'!E209:L209),IF(C209=4,SUM('raw data'!L209:L209)/SUM('raw data'!F209:L209,)))))))</f>
        <v/>
      </c>
      <c r="S209" t="str">
        <f>IF(C209="","",IF(C209=0,SUM('raw data'!I209:L209)/SUM('raw data'!B209:L209),IF(C209=1,SUM('raw data'!J209:L209)/SUM('raw data'!C209:L209),IF(C209=2,SUM('raw data'!K209:L209)/SUM('raw data'!D209:L209),IF(C209=3,SUM('raw data'!L209:L209)/SUM('raw data'!E209:L209))))))</f>
        <v/>
      </c>
      <c r="U209" t="str">
        <f>IF(C209="","",IF(C209=0,SUM('raw data'!J209:L209)/SUM('raw data'!B209:L209),IF(C209=1,SUM('raw data'!K209:L209)/SUM('raw data'!C209:L209),IF(C209=2,SUM('raw data'!L209:L209)/SUM('raw data'!D209:L209)))))</f>
        <v/>
      </c>
    </row>
    <row r="210" spans="3:21" x14ac:dyDescent="0.3">
      <c r="C210" s="24"/>
      <c r="D210" s="24"/>
      <c r="E210" s="24"/>
      <c r="I210" t="str">
        <f>IF(C210="","",IF(C210=0,SUM('raw data'!D210:L210)/SUM('raw data'!B210:L210),IF(C210=1,SUM('raw data'!E210:L210)/SUM('raw data'!C210:L210),IF(C210=2,SUM('raw data'!F210:L210)/SUM('raw data'!D210:L210),IF(C210=3,SUM('raw data'!G210:L210)/SUM('raw data'!E210:L210),IF(C210=4,SUM('raw data'!H210:L210)/SUM('raw data'!F210:L210,IF(C210=5,SUM('raw data'!I210:L210)/SUM('raw data'!G210:L210),IF(C210=6,SUM('raw data'!J210:L210)/SUM('raw data'!H210:L210),IF(C210=7,SUM('raw data'!K210:L210)/SUM('raw data'!I210:L210),IF(C210=8,SUM('raw data'!L210:L210)/SUM('raw data'!J210:L210),)))))))))))</f>
        <v/>
      </c>
      <c r="K210" t="str">
        <f>IF(C210="","",IF(C210=0,SUM('raw data'!E210:L210)/SUM('raw data'!B210:L210),IF(C210=1,SUM('raw data'!F210:L210)/SUM('raw data'!C210:L210),IF(C210=2,SUM('raw data'!G210:L210)/SUM('raw data'!D210:L210),IF(C210=3,SUM('raw data'!H210:L210)/SUM('raw data'!E210:L210),IF(C210=4,SUM('raw data'!I210:L210)/SUM('raw data'!F210:L210,IF(C210=5,SUM('raw data'!J210:L210)/SUM('raw data'!G210:L210),IF(C210=6,SUM('raw data'!K210:L210)/SUM('raw data'!H210:L210),IF(C210=7,SUM('raw data'!L210:L210)/SUM('raw data'!I210:L210)))))))))))</f>
        <v/>
      </c>
      <c r="M210" t="str">
        <f>IF(C210="","",IF(C210=0,SUM('raw data'!F210:L210)/SUM('raw data'!B210:L210),IF(C210=1,SUM('raw data'!G210:L210)/SUM('raw data'!C210:L210),IF(C210=2,SUM('raw data'!H210:L210)/SUM('raw data'!D210:L210),IF(C210=3,SUM('raw data'!I210:L210)/SUM('raw data'!E210:L210),IF(C210=4,SUM('raw data'!J210:L210)/SUM('raw data'!F210:L210,IF(C210=5,SUM('raw data'!K210:L210)/SUM('raw data'!G210:L210),IF(C210=6,SUM('raw data'!L210:L210)/SUM('raw data'!H210:L210),)))))))))</f>
        <v/>
      </c>
      <c r="O210" t="str">
        <f>IF(C210="","",IF(C210=0,SUM('raw data'!G210:L210)/SUM('raw data'!B210:L210),IF(C210=1,SUM('raw data'!H210:L210)/SUM('raw data'!C210:L210),IF(C210=2,SUM('raw data'!I210:L210)/SUM('raw data'!D210:L210),IF(C210=3,SUM('raw data'!J210:L210)/SUM('raw data'!E210:L210),IF(C210=4,SUM('raw data'!K210:L210)/SUM('raw data'!F210:L210,IF(C210=5,SUM('raw data'!L210:L210)/SUM('raw data'!G210:L210)))))))))</f>
        <v/>
      </c>
      <c r="Q210" t="str">
        <f>IF(C210="","",IF(C210=0,SUM('raw data'!H210:L210)/SUM('raw data'!B210:L210),IF(C210=1,SUM('raw data'!I210:L210)/SUM('raw data'!C210:L210),IF(C210=2,SUM('raw data'!J210:L210)/SUM('raw data'!D210:L210),IF(C210=3,SUM('raw data'!K210:L210)/SUM('raw data'!E210:L210),IF(C210=4,SUM('raw data'!L210:L210)/SUM('raw data'!F210:L210,)))))))</f>
        <v/>
      </c>
      <c r="S210" t="str">
        <f>IF(C210="","",IF(C210=0,SUM('raw data'!I210:L210)/SUM('raw data'!B210:L210),IF(C210=1,SUM('raw data'!J210:L210)/SUM('raw data'!C210:L210),IF(C210=2,SUM('raw data'!K210:L210)/SUM('raw data'!D210:L210),IF(C210=3,SUM('raw data'!L210:L210)/SUM('raw data'!E210:L210))))))</f>
        <v/>
      </c>
      <c r="U210" t="str">
        <f>IF(C210="","",IF(C210=0,SUM('raw data'!J210:L210)/SUM('raw data'!B210:L210),IF(C210=1,SUM('raw data'!K210:L210)/SUM('raw data'!C210:L210),IF(C210=2,SUM('raw data'!L210:L210)/SUM('raw data'!D210:L210)))))</f>
        <v/>
      </c>
    </row>
    <row r="211" spans="3:21" x14ac:dyDescent="0.3">
      <c r="C211" s="24"/>
      <c r="D211" s="24"/>
      <c r="E211" s="24"/>
      <c r="I211" t="str">
        <f>IF(C211="","",IF(C211=0,SUM('raw data'!D211:L211)/SUM('raw data'!B211:L211),IF(C211=1,SUM('raw data'!E211:L211)/SUM('raw data'!C211:L211),IF(C211=2,SUM('raw data'!F211:L211)/SUM('raw data'!D211:L211),IF(C211=3,SUM('raw data'!G211:L211)/SUM('raw data'!E211:L211),IF(C211=4,SUM('raw data'!H211:L211)/SUM('raw data'!F211:L211,IF(C211=5,SUM('raw data'!I211:L211)/SUM('raw data'!G211:L211),IF(C211=6,SUM('raw data'!J211:L211)/SUM('raw data'!H211:L211),IF(C211=7,SUM('raw data'!K211:L211)/SUM('raw data'!I211:L211),IF(C211=8,SUM('raw data'!L211:L211)/SUM('raw data'!J211:L211),)))))))))))</f>
        <v/>
      </c>
      <c r="K211" t="str">
        <f>IF(C211="","",IF(C211=0,SUM('raw data'!E211:L211)/SUM('raw data'!B211:L211),IF(C211=1,SUM('raw data'!F211:L211)/SUM('raw data'!C211:L211),IF(C211=2,SUM('raw data'!G211:L211)/SUM('raw data'!D211:L211),IF(C211=3,SUM('raw data'!H211:L211)/SUM('raw data'!E211:L211),IF(C211=4,SUM('raw data'!I211:L211)/SUM('raw data'!F211:L211,IF(C211=5,SUM('raw data'!J211:L211)/SUM('raw data'!G211:L211),IF(C211=6,SUM('raw data'!K211:L211)/SUM('raw data'!H211:L211),IF(C211=7,SUM('raw data'!L211:L211)/SUM('raw data'!I211:L211)))))))))))</f>
        <v/>
      </c>
      <c r="M211" t="str">
        <f>IF(C211="","",IF(C211=0,SUM('raw data'!F211:L211)/SUM('raw data'!B211:L211),IF(C211=1,SUM('raw data'!G211:L211)/SUM('raw data'!C211:L211),IF(C211=2,SUM('raw data'!H211:L211)/SUM('raw data'!D211:L211),IF(C211=3,SUM('raw data'!I211:L211)/SUM('raw data'!E211:L211),IF(C211=4,SUM('raw data'!J211:L211)/SUM('raw data'!F211:L211,IF(C211=5,SUM('raw data'!K211:L211)/SUM('raw data'!G211:L211),IF(C211=6,SUM('raw data'!L211:L211)/SUM('raw data'!H211:L211),)))))))))</f>
        <v/>
      </c>
      <c r="O211" t="str">
        <f>IF(C211="","",IF(C211=0,SUM('raw data'!G211:L211)/SUM('raw data'!B211:L211),IF(C211=1,SUM('raw data'!H211:L211)/SUM('raw data'!C211:L211),IF(C211=2,SUM('raw data'!I211:L211)/SUM('raw data'!D211:L211),IF(C211=3,SUM('raw data'!J211:L211)/SUM('raw data'!E211:L211),IF(C211=4,SUM('raw data'!K211:L211)/SUM('raw data'!F211:L211,IF(C211=5,SUM('raw data'!L211:L211)/SUM('raw data'!G211:L211)))))))))</f>
        <v/>
      </c>
      <c r="Q211" t="str">
        <f>IF(C211="","",IF(C211=0,SUM('raw data'!H211:L211)/SUM('raw data'!B211:L211),IF(C211=1,SUM('raw data'!I211:L211)/SUM('raw data'!C211:L211),IF(C211=2,SUM('raw data'!J211:L211)/SUM('raw data'!D211:L211),IF(C211=3,SUM('raw data'!K211:L211)/SUM('raw data'!E211:L211),IF(C211=4,SUM('raw data'!L211:L211)/SUM('raw data'!F211:L211,)))))))</f>
        <v/>
      </c>
      <c r="S211" t="str">
        <f>IF(C211="","",IF(C211=0,SUM('raw data'!I211:L211)/SUM('raw data'!B211:L211),IF(C211=1,SUM('raw data'!J211:L211)/SUM('raw data'!C211:L211),IF(C211=2,SUM('raw data'!K211:L211)/SUM('raw data'!D211:L211),IF(C211=3,SUM('raw data'!L211:L211)/SUM('raw data'!E211:L211))))))</f>
        <v/>
      </c>
      <c r="U211" t="str">
        <f>IF(C211="","",IF(C211=0,SUM('raw data'!J211:L211)/SUM('raw data'!B211:L211),IF(C211=1,SUM('raw data'!K211:L211)/SUM('raw data'!C211:L211),IF(C211=2,SUM('raw data'!L211:L211)/SUM('raw data'!D211:L211)))))</f>
        <v/>
      </c>
    </row>
    <row r="212" spans="3:21" x14ac:dyDescent="0.3">
      <c r="C212" s="24"/>
      <c r="D212" s="24"/>
      <c r="E212" s="24"/>
      <c r="I212" t="str">
        <f>IF(C212="","",IF(C212=0,SUM('raw data'!D212:L212)/SUM('raw data'!B212:L212),IF(C212=1,SUM('raw data'!E212:L212)/SUM('raw data'!C212:L212),IF(C212=2,SUM('raw data'!F212:L212)/SUM('raw data'!D212:L212),IF(C212=3,SUM('raw data'!G212:L212)/SUM('raw data'!E212:L212),IF(C212=4,SUM('raw data'!H212:L212)/SUM('raw data'!F212:L212,IF(C212=5,SUM('raw data'!I212:L212)/SUM('raw data'!G212:L212),IF(C212=6,SUM('raw data'!J212:L212)/SUM('raw data'!H212:L212),IF(C212=7,SUM('raw data'!K212:L212)/SUM('raw data'!I212:L212),IF(C212=8,SUM('raw data'!L212:L212)/SUM('raw data'!J212:L212),)))))))))))</f>
        <v/>
      </c>
      <c r="K212" t="str">
        <f>IF(C212="","",IF(C212=0,SUM('raw data'!E212:L212)/SUM('raw data'!B212:L212),IF(C212=1,SUM('raw data'!F212:L212)/SUM('raw data'!C212:L212),IF(C212=2,SUM('raw data'!G212:L212)/SUM('raw data'!D212:L212),IF(C212=3,SUM('raw data'!H212:L212)/SUM('raw data'!E212:L212),IF(C212=4,SUM('raw data'!I212:L212)/SUM('raw data'!F212:L212,IF(C212=5,SUM('raw data'!J212:L212)/SUM('raw data'!G212:L212),IF(C212=6,SUM('raw data'!K212:L212)/SUM('raw data'!H212:L212),IF(C212=7,SUM('raw data'!L212:L212)/SUM('raw data'!I212:L212)))))))))))</f>
        <v/>
      </c>
      <c r="M212" t="str">
        <f>IF(C212="","",IF(C212=0,SUM('raw data'!F212:L212)/SUM('raw data'!B212:L212),IF(C212=1,SUM('raw data'!G212:L212)/SUM('raw data'!C212:L212),IF(C212=2,SUM('raw data'!H212:L212)/SUM('raw data'!D212:L212),IF(C212=3,SUM('raw data'!I212:L212)/SUM('raw data'!E212:L212),IF(C212=4,SUM('raw data'!J212:L212)/SUM('raw data'!F212:L212,IF(C212=5,SUM('raw data'!K212:L212)/SUM('raw data'!G212:L212),IF(C212=6,SUM('raw data'!L212:L212)/SUM('raw data'!H212:L212),)))))))))</f>
        <v/>
      </c>
      <c r="O212" t="str">
        <f>IF(C212="","",IF(C212=0,SUM('raw data'!G212:L212)/SUM('raw data'!B212:L212),IF(C212=1,SUM('raw data'!H212:L212)/SUM('raw data'!C212:L212),IF(C212=2,SUM('raw data'!I212:L212)/SUM('raw data'!D212:L212),IF(C212=3,SUM('raw data'!J212:L212)/SUM('raw data'!E212:L212),IF(C212=4,SUM('raw data'!K212:L212)/SUM('raw data'!F212:L212,IF(C212=5,SUM('raw data'!L212:L212)/SUM('raw data'!G212:L212)))))))))</f>
        <v/>
      </c>
      <c r="Q212" t="str">
        <f>IF(C212="","",IF(C212=0,SUM('raw data'!H212:L212)/SUM('raw data'!B212:L212),IF(C212=1,SUM('raw data'!I212:L212)/SUM('raw data'!C212:L212),IF(C212=2,SUM('raw data'!J212:L212)/SUM('raw data'!D212:L212),IF(C212=3,SUM('raw data'!K212:L212)/SUM('raw data'!E212:L212),IF(C212=4,SUM('raw data'!L212:L212)/SUM('raw data'!F212:L212,)))))))</f>
        <v/>
      </c>
      <c r="S212" t="str">
        <f>IF(C212="","",IF(C212=0,SUM('raw data'!I212:L212)/SUM('raw data'!B212:L212),IF(C212=1,SUM('raw data'!J212:L212)/SUM('raw data'!C212:L212),IF(C212=2,SUM('raw data'!K212:L212)/SUM('raw data'!D212:L212),IF(C212=3,SUM('raw data'!L212:L212)/SUM('raw data'!E212:L212))))))</f>
        <v/>
      </c>
      <c r="U212" t="str">
        <f>IF(C212="","",IF(C212=0,SUM('raw data'!J212:L212)/SUM('raw data'!B212:L212),IF(C212=1,SUM('raw data'!K212:L212)/SUM('raw data'!C212:L212),IF(C212=2,SUM('raw data'!L212:L212)/SUM('raw data'!D212:L212)))))</f>
        <v/>
      </c>
    </row>
    <row r="213" spans="3:21" x14ac:dyDescent="0.3">
      <c r="C213" s="24"/>
      <c r="D213" s="24"/>
      <c r="E213" s="24"/>
      <c r="I213" t="str">
        <f>IF(C213="","",IF(C213=0,SUM('raw data'!D213:L213)/SUM('raw data'!B213:L213),IF(C213=1,SUM('raw data'!E213:L213)/SUM('raw data'!C213:L213),IF(C213=2,SUM('raw data'!F213:L213)/SUM('raw data'!D213:L213),IF(C213=3,SUM('raw data'!G213:L213)/SUM('raw data'!E213:L213),IF(C213=4,SUM('raw data'!H213:L213)/SUM('raw data'!F213:L213,IF(C213=5,SUM('raw data'!I213:L213)/SUM('raw data'!G213:L213),IF(C213=6,SUM('raw data'!J213:L213)/SUM('raw data'!H213:L213),IF(C213=7,SUM('raw data'!K213:L213)/SUM('raw data'!I213:L213),IF(C213=8,SUM('raw data'!L213:L213)/SUM('raw data'!J213:L213),)))))))))))</f>
        <v/>
      </c>
      <c r="K213" t="str">
        <f>IF(C213="","",IF(C213=0,SUM('raw data'!E213:L213)/SUM('raw data'!B213:L213),IF(C213=1,SUM('raw data'!F213:L213)/SUM('raw data'!C213:L213),IF(C213=2,SUM('raw data'!G213:L213)/SUM('raw data'!D213:L213),IF(C213=3,SUM('raw data'!H213:L213)/SUM('raw data'!E213:L213),IF(C213=4,SUM('raw data'!I213:L213)/SUM('raw data'!F213:L213,IF(C213=5,SUM('raw data'!J213:L213)/SUM('raw data'!G213:L213),IF(C213=6,SUM('raw data'!K213:L213)/SUM('raw data'!H213:L213),IF(C213=7,SUM('raw data'!L213:L213)/SUM('raw data'!I213:L213)))))))))))</f>
        <v/>
      </c>
      <c r="M213" t="str">
        <f>IF(C213="","",IF(C213=0,SUM('raw data'!F213:L213)/SUM('raw data'!B213:L213),IF(C213=1,SUM('raw data'!G213:L213)/SUM('raw data'!C213:L213),IF(C213=2,SUM('raw data'!H213:L213)/SUM('raw data'!D213:L213),IF(C213=3,SUM('raw data'!I213:L213)/SUM('raw data'!E213:L213),IF(C213=4,SUM('raw data'!J213:L213)/SUM('raw data'!F213:L213,IF(C213=5,SUM('raw data'!K213:L213)/SUM('raw data'!G213:L213),IF(C213=6,SUM('raw data'!L213:L213)/SUM('raw data'!H213:L213),)))))))))</f>
        <v/>
      </c>
      <c r="O213" t="str">
        <f>IF(C213="","",IF(C213=0,SUM('raw data'!G213:L213)/SUM('raw data'!B213:L213),IF(C213=1,SUM('raw data'!H213:L213)/SUM('raw data'!C213:L213),IF(C213=2,SUM('raw data'!I213:L213)/SUM('raw data'!D213:L213),IF(C213=3,SUM('raw data'!J213:L213)/SUM('raw data'!E213:L213),IF(C213=4,SUM('raw data'!K213:L213)/SUM('raw data'!F213:L213,IF(C213=5,SUM('raw data'!L213:L213)/SUM('raw data'!G213:L213)))))))))</f>
        <v/>
      </c>
      <c r="Q213" t="str">
        <f>IF(C213="","",IF(C213=0,SUM('raw data'!H213:L213)/SUM('raw data'!B213:L213),IF(C213=1,SUM('raw data'!I213:L213)/SUM('raw data'!C213:L213),IF(C213=2,SUM('raw data'!J213:L213)/SUM('raw data'!D213:L213),IF(C213=3,SUM('raw data'!K213:L213)/SUM('raw data'!E213:L213),IF(C213=4,SUM('raw data'!L213:L213)/SUM('raw data'!F213:L213,)))))))</f>
        <v/>
      </c>
      <c r="S213" t="str">
        <f>IF(C213="","",IF(C213=0,SUM('raw data'!I213:L213)/SUM('raw data'!B213:L213),IF(C213=1,SUM('raw data'!J213:L213)/SUM('raw data'!C213:L213),IF(C213=2,SUM('raw data'!K213:L213)/SUM('raw data'!D213:L213),IF(C213=3,SUM('raw data'!L213:L213)/SUM('raw data'!E213:L213))))))</f>
        <v/>
      </c>
      <c r="U213" t="str">
        <f>IF(C213="","",IF(C213=0,SUM('raw data'!J213:L213)/SUM('raw data'!B213:L213),IF(C213=1,SUM('raw data'!K213:L213)/SUM('raw data'!C213:L213),IF(C213=2,SUM('raw data'!L213:L213)/SUM('raw data'!D213:L213)))))</f>
        <v/>
      </c>
    </row>
    <row r="214" spans="3:21" x14ac:dyDescent="0.3">
      <c r="C214" s="24"/>
      <c r="D214" s="24"/>
      <c r="E214" s="24"/>
      <c r="I214" t="str">
        <f>IF(C214="","",IF(C214=0,SUM('raw data'!D214:L214)/SUM('raw data'!B214:L214),IF(C214=1,SUM('raw data'!E214:L214)/SUM('raw data'!C214:L214),IF(C214=2,SUM('raw data'!F214:L214)/SUM('raw data'!D214:L214),IF(C214=3,SUM('raw data'!G214:L214)/SUM('raw data'!E214:L214),IF(C214=4,SUM('raw data'!H214:L214)/SUM('raw data'!F214:L214,IF(C214=5,SUM('raw data'!I214:L214)/SUM('raw data'!G214:L214),IF(C214=6,SUM('raw data'!J214:L214)/SUM('raw data'!H214:L214),IF(C214=7,SUM('raw data'!K214:L214)/SUM('raw data'!I214:L214),IF(C214=8,SUM('raw data'!L214:L214)/SUM('raw data'!J214:L214),)))))))))))</f>
        <v/>
      </c>
      <c r="K214" t="str">
        <f>IF(C214="","",IF(C214=0,SUM('raw data'!E214:L214)/SUM('raw data'!B214:L214),IF(C214=1,SUM('raw data'!F214:L214)/SUM('raw data'!C214:L214),IF(C214=2,SUM('raw data'!G214:L214)/SUM('raw data'!D214:L214),IF(C214=3,SUM('raw data'!H214:L214)/SUM('raw data'!E214:L214),IF(C214=4,SUM('raw data'!I214:L214)/SUM('raw data'!F214:L214,IF(C214=5,SUM('raw data'!J214:L214)/SUM('raw data'!G214:L214),IF(C214=6,SUM('raw data'!K214:L214)/SUM('raw data'!H214:L214),IF(C214=7,SUM('raw data'!L214:L214)/SUM('raw data'!I214:L214)))))))))))</f>
        <v/>
      </c>
      <c r="M214" t="str">
        <f>IF(C214="","",IF(C214=0,SUM('raw data'!F214:L214)/SUM('raw data'!B214:L214),IF(C214=1,SUM('raw data'!G214:L214)/SUM('raw data'!C214:L214),IF(C214=2,SUM('raw data'!H214:L214)/SUM('raw data'!D214:L214),IF(C214=3,SUM('raw data'!I214:L214)/SUM('raw data'!E214:L214),IF(C214=4,SUM('raw data'!J214:L214)/SUM('raw data'!F214:L214,IF(C214=5,SUM('raw data'!K214:L214)/SUM('raw data'!G214:L214),IF(C214=6,SUM('raw data'!L214:L214)/SUM('raw data'!H214:L214),)))))))))</f>
        <v/>
      </c>
      <c r="O214" t="str">
        <f>IF(C214="","",IF(C214=0,SUM('raw data'!G214:L214)/SUM('raw data'!B214:L214),IF(C214=1,SUM('raw data'!H214:L214)/SUM('raw data'!C214:L214),IF(C214=2,SUM('raw data'!I214:L214)/SUM('raw data'!D214:L214),IF(C214=3,SUM('raw data'!J214:L214)/SUM('raw data'!E214:L214),IF(C214=4,SUM('raw data'!K214:L214)/SUM('raw data'!F214:L214,IF(C214=5,SUM('raw data'!L214:L214)/SUM('raw data'!G214:L214)))))))))</f>
        <v/>
      </c>
      <c r="Q214" t="str">
        <f>IF(C214="","",IF(C214=0,SUM('raw data'!H214:L214)/SUM('raw data'!B214:L214),IF(C214=1,SUM('raw data'!I214:L214)/SUM('raw data'!C214:L214),IF(C214=2,SUM('raw data'!J214:L214)/SUM('raw data'!D214:L214),IF(C214=3,SUM('raw data'!K214:L214)/SUM('raw data'!E214:L214),IF(C214=4,SUM('raw data'!L214:L214)/SUM('raw data'!F214:L214,)))))))</f>
        <v/>
      </c>
      <c r="S214" t="str">
        <f>IF(C214="","",IF(C214=0,SUM('raw data'!I214:L214)/SUM('raw data'!B214:L214),IF(C214=1,SUM('raw data'!J214:L214)/SUM('raw data'!C214:L214),IF(C214=2,SUM('raw data'!K214:L214)/SUM('raw data'!D214:L214),IF(C214=3,SUM('raw data'!L214:L214)/SUM('raw data'!E214:L214))))))</f>
        <v/>
      </c>
      <c r="U214" t="str">
        <f>IF(C214="","",IF(C214=0,SUM('raw data'!J214:L214)/SUM('raw data'!B214:L214),IF(C214=1,SUM('raw data'!K214:L214)/SUM('raw data'!C214:L214),IF(C214=2,SUM('raw data'!L214:L214)/SUM('raw data'!D214:L214)))))</f>
        <v/>
      </c>
    </row>
    <row r="215" spans="3:21" x14ac:dyDescent="0.3">
      <c r="C215" s="24"/>
      <c r="D215" s="24"/>
      <c r="E215" s="24"/>
      <c r="I215" t="str">
        <f>IF(C215="","",IF(C215=0,SUM('raw data'!D215:L215)/SUM('raw data'!B215:L215),IF(C215=1,SUM('raw data'!E215:L215)/SUM('raw data'!C215:L215),IF(C215=2,SUM('raw data'!F215:L215)/SUM('raw data'!D215:L215),IF(C215=3,SUM('raw data'!G215:L215)/SUM('raw data'!E215:L215),IF(C215=4,SUM('raw data'!H215:L215)/SUM('raw data'!F215:L215,IF(C215=5,SUM('raw data'!I215:L215)/SUM('raw data'!G215:L215),IF(C215=6,SUM('raw data'!J215:L215)/SUM('raw data'!H215:L215),IF(C215=7,SUM('raw data'!K215:L215)/SUM('raw data'!I215:L215),IF(C215=8,SUM('raw data'!L215:L215)/SUM('raw data'!J215:L215),)))))))))))</f>
        <v/>
      </c>
      <c r="K215" t="str">
        <f>IF(C215="","",IF(C215=0,SUM('raw data'!E215:L215)/SUM('raw data'!B215:L215),IF(C215=1,SUM('raw data'!F215:L215)/SUM('raw data'!C215:L215),IF(C215=2,SUM('raw data'!G215:L215)/SUM('raw data'!D215:L215),IF(C215=3,SUM('raw data'!H215:L215)/SUM('raw data'!E215:L215),IF(C215=4,SUM('raw data'!I215:L215)/SUM('raw data'!F215:L215,IF(C215=5,SUM('raw data'!J215:L215)/SUM('raw data'!G215:L215),IF(C215=6,SUM('raw data'!K215:L215)/SUM('raw data'!H215:L215),IF(C215=7,SUM('raw data'!L215:L215)/SUM('raw data'!I215:L215)))))))))))</f>
        <v/>
      </c>
      <c r="M215" t="str">
        <f>IF(C215="","",IF(C215=0,SUM('raw data'!F215:L215)/SUM('raw data'!B215:L215),IF(C215=1,SUM('raw data'!G215:L215)/SUM('raw data'!C215:L215),IF(C215=2,SUM('raw data'!H215:L215)/SUM('raw data'!D215:L215),IF(C215=3,SUM('raw data'!I215:L215)/SUM('raw data'!E215:L215),IF(C215=4,SUM('raw data'!J215:L215)/SUM('raw data'!F215:L215,IF(C215=5,SUM('raw data'!K215:L215)/SUM('raw data'!G215:L215),IF(C215=6,SUM('raw data'!L215:L215)/SUM('raw data'!H215:L215),)))))))))</f>
        <v/>
      </c>
      <c r="O215" t="str">
        <f>IF(C215="","",IF(C215=0,SUM('raw data'!G215:L215)/SUM('raw data'!B215:L215),IF(C215=1,SUM('raw data'!H215:L215)/SUM('raw data'!C215:L215),IF(C215=2,SUM('raw data'!I215:L215)/SUM('raw data'!D215:L215),IF(C215=3,SUM('raw data'!J215:L215)/SUM('raw data'!E215:L215),IF(C215=4,SUM('raw data'!K215:L215)/SUM('raw data'!F215:L215,IF(C215=5,SUM('raw data'!L215:L215)/SUM('raw data'!G215:L215)))))))))</f>
        <v/>
      </c>
      <c r="Q215" t="str">
        <f>IF(C215="","",IF(C215=0,SUM('raw data'!H215:L215)/SUM('raw data'!B215:L215),IF(C215=1,SUM('raw data'!I215:L215)/SUM('raw data'!C215:L215),IF(C215=2,SUM('raw data'!J215:L215)/SUM('raw data'!D215:L215),IF(C215=3,SUM('raw data'!K215:L215)/SUM('raw data'!E215:L215),IF(C215=4,SUM('raw data'!L215:L215)/SUM('raw data'!F215:L215,)))))))</f>
        <v/>
      </c>
      <c r="S215" t="str">
        <f>IF(C215="","",IF(C215=0,SUM('raw data'!I215:L215)/SUM('raw data'!B215:L215),IF(C215=1,SUM('raw data'!J215:L215)/SUM('raw data'!C215:L215),IF(C215=2,SUM('raw data'!K215:L215)/SUM('raw data'!D215:L215),IF(C215=3,SUM('raw data'!L215:L215)/SUM('raw data'!E215:L215))))))</f>
        <v/>
      </c>
      <c r="U215" t="str">
        <f>IF(C215="","",IF(C215=0,SUM('raw data'!J215:L215)/SUM('raw data'!B215:L215),IF(C215=1,SUM('raw data'!K215:L215)/SUM('raw data'!C215:L215),IF(C215=2,SUM('raw data'!L215:L215)/SUM('raw data'!D215:L215)))))</f>
        <v/>
      </c>
    </row>
    <row r="216" spans="3:21" x14ac:dyDescent="0.3">
      <c r="C216" s="24"/>
      <c r="D216" s="24"/>
      <c r="E216" s="24"/>
      <c r="I216" t="str">
        <f>IF(C216="","",IF(C216=0,SUM('raw data'!D216:L216)/SUM('raw data'!B216:L216),IF(C216=1,SUM('raw data'!E216:L216)/SUM('raw data'!C216:L216),IF(C216=2,SUM('raw data'!F216:L216)/SUM('raw data'!D216:L216),IF(C216=3,SUM('raw data'!G216:L216)/SUM('raw data'!E216:L216),IF(C216=4,SUM('raw data'!H216:L216)/SUM('raw data'!F216:L216,IF(C216=5,SUM('raw data'!I216:L216)/SUM('raw data'!G216:L216),IF(C216=6,SUM('raw data'!J216:L216)/SUM('raw data'!H216:L216),IF(C216=7,SUM('raw data'!K216:L216)/SUM('raw data'!I216:L216),IF(C216=8,SUM('raw data'!L216:L216)/SUM('raw data'!J216:L216),)))))))))))</f>
        <v/>
      </c>
      <c r="K216" t="str">
        <f>IF(C216="","",IF(C216=0,SUM('raw data'!E216:L216)/SUM('raw data'!B216:L216),IF(C216=1,SUM('raw data'!F216:L216)/SUM('raw data'!C216:L216),IF(C216=2,SUM('raw data'!G216:L216)/SUM('raw data'!D216:L216),IF(C216=3,SUM('raw data'!H216:L216)/SUM('raw data'!E216:L216),IF(C216=4,SUM('raw data'!I216:L216)/SUM('raw data'!F216:L216,IF(C216=5,SUM('raw data'!J216:L216)/SUM('raw data'!G216:L216),IF(C216=6,SUM('raw data'!K216:L216)/SUM('raw data'!H216:L216),IF(C216=7,SUM('raw data'!L216:L216)/SUM('raw data'!I216:L216)))))))))))</f>
        <v/>
      </c>
      <c r="M216" t="str">
        <f>IF(C216="","",IF(C216=0,SUM('raw data'!F216:L216)/SUM('raw data'!B216:L216),IF(C216=1,SUM('raw data'!G216:L216)/SUM('raw data'!C216:L216),IF(C216=2,SUM('raw data'!H216:L216)/SUM('raw data'!D216:L216),IF(C216=3,SUM('raw data'!I216:L216)/SUM('raw data'!E216:L216),IF(C216=4,SUM('raw data'!J216:L216)/SUM('raw data'!F216:L216,IF(C216=5,SUM('raw data'!K216:L216)/SUM('raw data'!G216:L216),IF(C216=6,SUM('raw data'!L216:L216)/SUM('raw data'!H216:L216),)))))))))</f>
        <v/>
      </c>
      <c r="O216" t="str">
        <f>IF(C216="","",IF(C216=0,SUM('raw data'!G216:L216)/SUM('raw data'!B216:L216),IF(C216=1,SUM('raw data'!H216:L216)/SUM('raw data'!C216:L216),IF(C216=2,SUM('raw data'!I216:L216)/SUM('raw data'!D216:L216),IF(C216=3,SUM('raw data'!J216:L216)/SUM('raw data'!E216:L216),IF(C216=4,SUM('raw data'!K216:L216)/SUM('raw data'!F216:L216,IF(C216=5,SUM('raw data'!L216:L216)/SUM('raw data'!G216:L216)))))))))</f>
        <v/>
      </c>
      <c r="Q216" t="str">
        <f>IF(C216="","",IF(C216=0,SUM('raw data'!H216:L216)/SUM('raw data'!B216:L216),IF(C216=1,SUM('raw data'!I216:L216)/SUM('raw data'!C216:L216),IF(C216=2,SUM('raw data'!J216:L216)/SUM('raw data'!D216:L216),IF(C216=3,SUM('raw data'!K216:L216)/SUM('raw data'!E216:L216),IF(C216=4,SUM('raw data'!L216:L216)/SUM('raw data'!F216:L216,)))))))</f>
        <v/>
      </c>
      <c r="S216" t="str">
        <f>IF(C216="","",IF(C216=0,SUM('raw data'!I216:L216)/SUM('raw data'!B216:L216),IF(C216=1,SUM('raw data'!J216:L216)/SUM('raw data'!C216:L216),IF(C216=2,SUM('raw data'!K216:L216)/SUM('raw data'!D216:L216),IF(C216=3,SUM('raw data'!L216:L216)/SUM('raw data'!E216:L216))))))</f>
        <v/>
      </c>
      <c r="U216" t="str">
        <f>IF(C216="","",IF(C216=0,SUM('raw data'!J216:L216)/SUM('raw data'!B216:L216),IF(C216=1,SUM('raw data'!K216:L216)/SUM('raw data'!C216:L216),IF(C216=2,SUM('raw data'!L216:L216)/SUM('raw data'!D216:L216)))))</f>
        <v/>
      </c>
    </row>
    <row r="217" spans="3:21" x14ac:dyDescent="0.3">
      <c r="C217" s="24"/>
      <c r="D217" s="24"/>
      <c r="E217" s="24"/>
      <c r="I217" t="str">
        <f>IF(C217="","",IF(C217=0,SUM('raw data'!D217:L217)/SUM('raw data'!B217:L217),IF(C217=1,SUM('raw data'!E217:L217)/SUM('raw data'!C217:L217),IF(C217=2,SUM('raw data'!F217:L217)/SUM('raw data'!D217:L217),IF(C217=3,SUM('raw data'!G217:L217)/SUM('raw data'!E217:L217),IF(C217=4,SUM('raw data'!H217:L217)/SUM('raw data'!F217:L217,IF(C217=5,SUM('raw data'!I217:L217)/SUM('raw data'!G217:L217),IF(C217=6,SUM('raw data'!J217:L217)/SUM('raw data'!H217:L217),IF(C217=7,SUM('raw data'!K217:L217)/SUM('raw data'!I217:L217),IF(C217=8,SUM('raw data'!L217:L217)/SUM('raw data'!J217:L217),)))))))))))</f>
        <v/>
      </c>
      <c r="K217" t="str">
        <f>IF(C217="","",IF(C217=0,SUM('raw data'!E217:L217)/SUM('raw data'!B217:L217),IF(C217=1,SUM('raw data'!F217:L217)/SUM('raw data'!C217:L217),IF(C217=2,SUM('raw data'!G217:L217)/SUM('raw data'!D217:L217),IF(C217=3,SUM('raw data'!H217:L217)/SUM('raw data'!E217:L217),IF(C217=4,SUM('raw data'!I217:L217)/SUM('raw data'!F217:L217,IF(C217=5,SUM('raw data'!J217:L217)/SUM('raw data'!G217:L217),IF(C217=6,SUM('raw data'!K217:L217)/SUM('raw data'!H217:L217),IF(C217=7,SUM('raw data'!L217:L217)/SUM('raw data'!I217:L217)))))))))))</f>
        <v/>
      </c>
      <c r="M217" t="str">
        <f>IF(C217="","",IF(C217=0,SUM('raw data'!F217:L217)/SUM('raw data'!B217:L217),IF(C217=1,SUM('raw data'!G217:L217)/SUM('raw data'!C217:L217),IF(C217=2,SUM('raw data'!H217:L217)/SUM('raw data'!D217:L217),IF(C217=3,SUM('raw data'!I217:L217)/SUM('raw data'!E217:L217),IF(C217=4,SUM('raw data'!J217:L217)/SUM('raw data'!F217:L217,IF(C217=5,SUM('raw data'!K217:L217)/SUM('raw data'!G217:L217),IF(C217=6,SUM('raw data'!L217:L217)/SUM('raw data'!H217:L217),)))))))))</f>
        <v/>
      </c>
      <c r="O217" t="str">
        <f>IF(C217="","",IF(C217=0,SUM('raw data'!G217:L217)/SUM('raw data'!B217:L217),IF(C217=1,SUM('raw data'!H217:L217)/SUM('raw data'!C217:L217),IF(C217=2,SUM('raw data'!I217:L217)/SUM('raw data'!D217:L217),IF(C217=3,SUM('raw data'!J217:L217)/SUM('raw data'!E217:L217),IF(C217=4,SUM('raw data'!K217:L217)/SUM('raw data'!F217:L217,IF(C217=5,SUM('raw data'!L217:L217)/SUM('raw data'!G217:L217)))))))))</f>
        <v/>
      </c>
      <c r="Q217" t="str">
        <f>IF(C217="","",IF(C217=0,SUM('raw data'!H217:L217)/SUM('raw data'!B217:L217),IF(C217=1,SUM('raw data'!I217:L217)/SUM('raw data'!C217:L217),IF(C217=2,SUM('raw data'!J217:L217)/SUM('raw data'!D217:L217),IF(C217=3,SUM('raw data'!K217:L217)/SUM('raw data'!E217:L217),IF(C217=4,SUM('raw data'!L217:L217)/SUM('raw data'!F217:L217,)))))))</f>
        <v/>
      </c>
      <c r="S217" t="str">
        <f>IF(C217="","",IF(C217=0,SUM('raw data'!I217:L217)/SUM('raw data'!B217:L217),IF(C217=1,SUM('raw data'!J217:L217)/SUM('raw data'!C217:L217),IF(C217=2,SUM('raw data'!K217:L217)/SUM('raw data'!D217:L217),IF(C217=3,SUM('raw data'!L217:L217)/SUM('raw data'!E217:L217))))))</f>
        <v/>
      </c>
      <c r="U217" t="str">
        <f>IF(C217="","",IF(C217=0,SUM('raw data'!J217:L217)/SUM('raw data'!B217:L217),IF(C217=1,SUM('raw data'!K217:L217)/SUM('raw data'!C217:L217),IF(C217=2,SUM('raw data'!L217:L217)/SUM('raw data'!D217:L217)))))</f>
        <v/>
      </c>
    </row>
    <row r="218" spans="3:21" x14ac:dyDescent="0.3">
      <c r="C218" s="24"/>
      <c r="D218" s="24"/>
      <c r="E218" s="24"/>
      <c r="I218" t="str">
        <f>IF(C218="","",IF(C218=0,SUM('raw data'!D218:L218)/SUM('raw data'!B218:L218),IF(C218=1,SUM('raw data'!E218:L218)/SUM('raw data'!C218:L218),IF(C218=2,SUM('raw data'!F218:L218)/SUM('raw data'!D218:L218),IF(C218=3,SUM('raw data'!G218:L218)/SUM('raw data'!E218:L218),IF(C218=4,SUM('raw data'!H218:L218)/SUM('raw data'!F218:L218,IF(C218=5,SUM('raw data'!I218:L218)/SUM('raw data'!G218:L218),IF(C218=6,SUM('raw data'!J218:L218)/SUM('raw data'!H218:L218),IF(C218=7,SUM('raw data'!K218:L218)/SUM('raw data'!I218:L218),IF(C218=8,SUM('raw data'!L218:L218)/SUM('raw data'!J218:L218),)))))))))))</f>
        <v/>
      </c>
      <c r="K218" t="str">
        <f>IF(C218="","",IF(C218=0,SUM('raw data'!E218:L218)/SUM('raw data'!B218:L218),IF(C218=1,SUM('raw data'!F218:L218)/SUM('raw data'!C218:L218),IF(C218=2,SUM('raw data'!G218:L218)/SUM('raw data'!D218:L218),IF(C218=3,SUM('raw data'!H218:L218)/SUM('raw data'!E218:L218),IF(C218=4,SUM('raw data'!I218:L218)/SUM('raw data'!F218:L218,IF(C218=5,SUM('raw data'!J218:L218)/SUM('raw data'!G218:L218),IF(C218=6,SUM('raw data'!K218:L218)/SUM('raw data'!H218:L218),IF(C218=7,SUM('raw data'!L218:L218)/SUM('raw data'!I218:L218)))))))))))</f>
        <v/>
      </c>
      <c r="M218" t="str">
        <f>IF(C218="","",IF(C218=0,SUM('raw data'!F218:L218)/SUM('raw data'!B218:L218),IF(C218=1,SUM('raw data'!G218:L218)/SUM('raw data'!C218:L218),IF(C218=2,SUM('raw data'!H218:L218)/SUM('raw data'!D218:L218),IF(C218=3,SUM('raw data'!I218:L218)/SUM('raw data'!E218:L218),IF(C218=4,SUM('raw data'!J218:L218)/SUM('raw data'!F218:L218,IF(C218=5,SUM('raw data'!K218:L218)/SUM('raw data'!G218:L218),IF(C218=6,SUM('raw data'!L218:L218)/SUM('raw data'!H218:L218),)))))))))</f>
        <v/>
      </c>
      <c r="O218" t="str">
        <f>IF(C218="","",IF(C218=0,SUM('raw data'!G218:L218)/SUM('raw data'!B218:L218),IF(C218=1,SUM('raw data'!H218:L218)/SUM('raw data'!C218:L218),IF(C218=2,SUM('raw data'!I218:L218)/SUM('raw data'!D218:L218),IF(C218=3,SUM('raw data'!J218:L218)/SUM('raw data'!E218:L218),IF(C218=4,SUM('raw data'!K218:L218)/SUM('raw data'!F218:L218,IF(C218=5,SUM('raw data'!L218:L218)/SUM('raw data'!G218:L218)))))))))</f>
        <v/>
      </c>
      <c r="Q218" t="str">
        <f>IF(C218="","",IF(C218=0,SUM('raw data'!H218:L218)/SUM('raw data'!B218:L218),IF(C218=1,SUM('raw data'!I218:L218)/SUM('raw data'!C218:L218),IF(C218=2,SUM('raw data'!J218:L218)/SUM('raw data'!D218:L218),IF(C218=3,SUM('raw data'!K218:L218)/SUM('raw data'!E218:L218),IF(C218=4,SUM('raw data'!L218:L218)/SUM('raw data'!F218:L218,)))))))</f>
        <v/>
      </c>
      <c r="S218" t="str">
        <f>IF(C218="","",IF(C218=0,SUM('raw data'!I218:L218)/SUM('raw data'!B218:L218),IF(C218=1,SUM('raw data'!J218:L218)/SUM('raw data'!C218:L218),IF(C218=2,SUM('raw data'!K218:L218)/SUM('raw data'!D218:L218),IF(C218=3,SUM('raw data'!L218:L218)/SUM('raw data'!E218:L218))))))</f>
        <v/>
      </c>
      <c r="U218" t="str">
        <f>IF(C218="","",IF(C218=0,SUM('raw data'!J218:L218)/SUM('raw data'!B218:L218),IF(C218=1,SUM('raw data'!K218:L218)/SUM('raw data'!C218:L218),IF(C218=2,SUM('raw data'!L218:L218)/SUM('raw data'!D218:L218)))))</f>
        <v/>
      </c>
    </row>
    <row r="219" spans="3:21" x14ac:dyDescent="0.3">
      <c r="C219" s="24"/>
      <c r="D219" s="24"/>
      <c r="E219" s="24"/>
      <c r="I219" t="str">
        <f>IF(C219="","",IF(C219=0,SUM('raw data'!D219:L219)/SUM('raw data'!B219:L219),IF(C219=1,SUM('raw data'!E219:L219)/SUM('raw data'!C219:L219),IF(C219=2,SUM('raw data'!F219:L219)/SUM('raw data'!D219:L219),IF(C219=3,SUM('raw data'!G219:L219)/SUM('raw data'!E219:L219),IF(C219=4,SUM('raw data'!H219:L219)/SUM('raw data'!F219:L219,IF(C219=5,SUM('raw data'!I219:L219)/SUM('raw data'!G219:L219),IF(C219=6,SUM('raw data'!J219:L219)/SUM('raw data'!H219:L219),IF(C219=7,SUM('raw data'!K219:L219)/SUM('raw data'!I219:L219),IF(C219=8,SUM('raw data'!L219:L219)/SUM('raw data'!J219:L219),)))))))))))</f>
        <v/>
      </c>
      <c r="K219" t="str">
        <f>IF(C219="","",IF(C219=0,SUM('raw data'!E219:L219)/SUM('raw data'!B219:L219),IF(C219=1,SUM('raw data'!F219:L219)/SUM('raw data'!C219:L219),IF(C219=2,SUM('raw data'!G219:L219)/SUM('raw data'!D219:L219),IF(C219=3,SUM('raw data'!H219:L219)/SUM('raw data'!E219:L219),IF(C219=4,SUM('raw data'!I219:L219)/SUM('raw data'!F219:L219,IF(C219=5,SUM('raw data'!J219:L219)/SUM('raw data'!G219:L219),IF(C219=6,SUM('raw data'!K219:L219)/SUM('raw data'!H219:L219),IF(C219=7,SUM('raw data'!L219:L219)/SUM('raw data'!I219:L219)))))))))))</f>
        <v/>
      </c>
      <c r="M219" t="str">
        <f>IF(C219="","",IF(C219=0,SUM('raw data'!F219:L219)/SUM('raw data'!B219:L219),IF(C219=1,SUM('raw data'!G219:L219)/SUM('raw data'!C219:L219),IF(C219=2,SUM('raw data'!H219:L219)/SUM('raw data'!D219:L219),IF(C219=3,SUM('raw data'!I219:L219)/SUM('raw data'!E219:L219),IF(C219=4,SUM('raw data'!J219:L219)/SUM('raw data'!F219:L219,IF(C219=5,SUM('raw data'!K219:L219)/SUM('raw data'!G219:L219),IF(C219=6,SUM('raw data'!L219:L219)/SUM('raw data'!H219:L219),)))))))))</f>
        <v/>
      </c>
      <c r="O219" t="str">
        <f>IF(C219="","",IF(C219=0,SUM('raw data'!G219:L219)/SUM('raw data'!B219:L219),IF(C219=1,SUM('raw data'!H219:L219)/SUM('raw data'!C219:L219),IF(C219=2,SUM('raw data'!I219:L219)/SUM('raw data'!D219:L219),IF(C219=3,SUM('raw data'!J219:L219)/SUM('raw data'!E219:L219),IF(C219=4,SUM('raw data'!K219:L219)/SUM('raw data'!F219:L219,IF(C219=5,SUM('raw data'!L219:L219)/SUM('raw data'!G219:L219)))))))))</f>
        <v/>
      </c>
      <c r="Q219" t="str">
        <f>IF(C219="","",IF(C219=0,SUM('raw data'!H219:L219)/SUM('raw data'!B219:L219),IF(C219=1,SUM('raw data'!I219:L219)/SUM('raw data'!C219:L219),IF(C219=2,SUM('raw data'!J219:L219)/SUM('raw data'!D219:L219),IF(C219=3,SUM('raw data'!K219:L219)/SUM('raw data'!E219:L219),IF(C219=4,SUM('raw data'!L219:L219)/SUM('raw data'!F219:L219,)))))))</f>
        <v/>
      </c>
      <c r="S219" t="str">
        <f>IF(C219="","",IF(C219=0,SUM('raw data'!I219:L219)/SUM('raw data'!B219:L219),IF(C219=1,SUM('raw data'!J219:L219)/SUM('raw data'!C219:L219),IF(C219=2,SUM('raw data'!K219:L219)/SUM('raw data'!D219:L219),IF(C219=3,SUM('raw data'!L219:L219)/SUM('raw data'!E219:L219))))))</f>
        <v/>
      </c>
      <c r="U219" t="str">
        <f>IF(C219="","",IF(C219=0,SUM('raw data'!J219:L219)/SUM('raw data'!B219:L219),IF(C219=1,SUM('raw data'!K219:L219)/SUM('raw data'!C219:L219),IF(C219=2,SUM('raw data'!L219:L219)/SUM('raw data'!D219:L219)))))</f>
        <v/>
      </c>
    </row>
    <row r="220" spans="3:21" x14ac:dyDescent="0.3">
      <c r="C220" s="24"/>
      <c r="D220" s="24"/>
      <c r="E220" s="24"/>
      <c r="I220" t="str">
        <f>IF(C220="","",IF(C220=0,SUM('raw data'!D220:L220)/SUM('raw data'!B220:L220),IF(C220=1,SUM('raw data'!E220:L220)/SUM('raw data'!C220:L220),IF(C220=2,SUM('raw data'!F220:L220)/SUM('raw data'!D220:L220),IF(C220=3,SUM('raw data'!G220:L220)/SUM('raw data'!E220:L220),IF(C220=4,SUM('raw data'!H220:L220)/SUM('raw data'!F220:L220,IF(C220=5,SUM('raw data'!I220:L220)/SUM('raw data'!G220:L220),IF(C220=6,SUM('raw data'!J220:L220)/SUM('raw data'!H220:L220),IF(C220=7,SUM('raw data'!K220:L220)/SUM('raw data'!I220:L220),IF(C220=8,SUM('raw data'!L220:L220)/SUM('raw data'!J220:L220),)))))))))))</f>
        <v/>
      </c>
      <c r="K220" t="str">
        <f>IF(C220="","",IF(C220=0,SUM('raw data'!E220:L220)/SUM('raw data'!B220:L220),IF(C220=1,SUM('raw data'!F220:L220)/SUM('raw data'!C220:L220),IF(C220=2,SUM('raw data'!G220:L220)/SUM('raw data'!D220:L220),IF(C220=3,SUM('raw data'!H220:L220)/SUM('raw data'!E220:L220),IF(C220=4,SUM('raw data'!I220:L220)/SUM('raw data'!F220:L220,IF(C220=5,SUM('raw data'!J220:L220)/SUM('raw data'!G220:L220),IF(C220=6,SUM('raw data'!K220:L220)/SUM('raw data'!H220:L220),IF(C220=7,SUM('raw data'!L220:L220)/SUM('raw data'!I220:L220)))))))))))</f>
        <v/>
      </c>
      <c r="M220" t="str">
        <f>IF(C220="","",IF(C220=0,SUM('raw data'!F220:L220)/SUM('raw data'!B220:L220),IF(C220=1,SUM('raw data'!G220:L220)/SUM('raw data'!C220:L220),IF(C220=2,SUM('raw data'!H220:L220)/SUM('raw data'!D220:L220),IF(C220=3,SUM('raw data'!I220:L220)/SUM('raw data'!E220:L220),IF(C220=4,SUM('raw data'!J220:L220)/SUM('raw data'!F220:L220,IF(C220=5,SUM('raw data'!K220:L220)/SUM('raw data'!G220:L220),IF(C220=6,SUM('raw data'!L220:L220)/SUM('raw data'!H220:L220),)))))))))</f>
        <v/>
      </c>
      <c r="O220" t="str">
        <f>IF(C220="","",IF(C220=0,SUM('raw data'!G220:L220)/SUM('raw data'!B220:L220),IF(C220=1,SUM('raw data'!H220:L220)/SUM('raw data'!C220:L220),IF(C220=2,SUM('raw data'!I220:L220)/SUM('raw data'!D220:L220),IF(C220=3,SUM('raw data'!J220:L220)/SUM('raw data'!E220:L220),IF(C220=4,SUM('raw data'!K220:L220)/SUM('raw data'!F220:L220,IF(C220=5,SUM('raw data'!L220:L220)/SUM('raw data'!G220:L220)))))))))</f>
        <v/>
      </c>
      <c r="Q220" t="str">
        <f>IF(C220="","",IF(C220=0,SUM('raw data'!H220:L220)/SUM('raw data'!B220:L220),IF(C220=1,SUM('raw data'!I220:L220)/SUM('raw data'!C220:L220),IF(C220=2,SUM('raw data'!J220:L220)/SUM('raw data'!D220:L220),IF(C220=3,SUM('raw data'!K220:L220)/SUM('raw data'!E220:L220),IF(C220=4,SUM('raw data'!L220:L220)/SUM('raw data'!F220:L220,)))))))</f>
        <v/>
      </c>
      <c r="S220" t="str">
        <f>IF(C220="","",IF(C220=0,SUM('raw data'!I220:L220)/SUM('raw data'!B220:L220),IF(C220=1,SUM('raw data'!J220:L220)/SUM('raw data'!C220:L220),IF(C220=2,SUM('raw data'!K220:L220)/SUM('raw data'!D220:L220),IF(C220=3,SUM('raw data'!L220:L220)/SUM('raw data'!E220:L220))))))</f>
        <v/>
      </c>
      <c r="U220" t="str">
        <f>IF(C220="","",IF(C220=0,SUM('raw data'!J220:L220)/SUM('raw data'!B220:L220),IF(C220=1,SUM('raw data'!K220:L220)/SUM('raw data'!C220:L220),IF(C220=2,SUM('raw data'!L220:L220)/SUM('raw data'!D220:L220)))))</f>
        <v/>
      </c>
    </row>
    <row r="221" spans="3:21" x14ac:dyDescent="0.3">
      <c r="C221" s="24"/>
      <c r="D221" s="24"/>
      <c r="E221" s="24"/>
      <c r="I221" t="str">
        <f>IF(C221="","",IF(C221=0,SUM('raw data'!D221:L221)/SUM('raw data'!B221:L221),IF(C221=1,SUM('raw data'!E221:L221)/SUM('raw data'!C221:L221),IF(C221=2,SUM('raw data'!F221:L221)/SUM('raw data'!D221:L221),IF(C221=3,SUM('raw data'!G221:L221)/SUM('raw data'!E221:L221),IF(C221=4,SUM('raw data'!H221:L221)/SUM('raw data'!F221:L221,IF(C221=5,SUM('raw data'!I221:L221)/SUM('raw data'!G221:L221),IF(C221=6,SUM('raw data'!J221:L221)/SUM('raw data'!H221:L221),IF(C221=7,SUM('raw data'!K221:L221)/SUM('raw data'!I221:L221),IF(C221=8,SUM('raw data'!L221:L221)/SUM('raw data'!J221:L221),)))))))))))</f>
        <v/>
      </c>
      <c r="K221" t="str">
        <f>IF(C221="","",IF(C221=0,SUM('raw data'!E221:L221)/SUM('raw data'!B221:L221),IF(C221=1,SUM('raw data'!F221:L221)/SUM('raw data'!C221:L221),IF(C221=2,SUM('raw data'!G221:L221)/SUM('raw data'!D221:L221),IF(C221=3,SUM('raw data'!H221:L221)/SUM('raw data'!E221:L221),IF(C221=4,SUM('raw data'!I221:L221)/SUM('raw data'!F221:L221,IF(C221=5,SUM('raw data'!J221:L221)/SUM('raw data'!G221:L221),IF(C221=6,SUM('raw data'!K221:L221)/SUM('raw data'!H221:L221),IF(C221=7,SUM('raw data'!L221:L221)/SUM('raw data'!I221:L221)))))))))))</f>
        <v/>
      </c>
      <c r="M221" t="str">
        <f>IF(C221="","",IF(C221=0,SUM('raw data'!F221:L221)/SUM('raw data'!B221:L221),IF(C221=1,SUM('raw data'!G221:L221)/SUM('raw data'!C221:L221),IF(C221=2,SUM('raw data'!H221:L221)/SUM('raw data'!D221:L221),IF(C221=3,SUM('raw data'!I221:L221)/SUM('raw data'!E221:L221),IF(C221=4,SUM('raw data'!J221:L221)/SUM('raw data'!F221:L221,IF(C221=5,SUM('raw data'!K221:L221)/SUM('raw data'!G221:L221),IF(C221=6,SUM('raw data'!L221:L221)/SUM('raw data'!H221:L221),)))))))))</f>
        <v/>
      </c>
      <c r="O221" t="str">
        <f>IF(C221="","",IF(C221=0,SUM('raw data'!G221:L221)/SUM('raw data'!B221:L221),IF(C221=1,SUM('raw data'!H221:L221)/SUM('raw data'!C221:L221),IF(C221=2,SUM('raw data'!I221:L221)/SUM('raw data'!D221:L221),IF(C221=3,SUM('raw data'!J221:L221)/SUM('raw data'!E221:L221),IF(C221=4,SUM('raw data'!K221:L221)/SUM('raw data'!F221:L221,IF(C221=5,SUM('raw data'!L221:L221)/SUM('raw data'!G221:L221)))))))))</f>
        <v/>
      </c>
      <c r="Q221" t="str">
        <f>IF(C221="","",IF(C221=0,SUM('raw data'!H221:L221)/SUM('raw data'!B221:L221),IF(C221=1,SUM('raw data'!I221:L221)/SUM('raw data'!C221:L221),IF(C221=2,SUM('raw data'!J221:L221)/SUM('raw data'!D221:L221),IF(C221=3,SUM('raw data'!K221:L221)/SUM('raw data'!E221:L221),IF(C221=4,SUM('raw data'!L221:L221)/SUM('raw data'!F221:L221,)))))))</f>
        <v/>
      </c>
      <c r="S221" t="str">
        <f>IF(C221="","",IF(C221=0,SUM('raw data'!I221:L221)/SUM('raw data'!B221:L221),IF(C221=1,SUM('raw data'!J221:L221)/SUM('raw data'!C221:L221),IF(C221=2,SUM('raw data'!K221:L221)/SUM('raw data'!D221:L221),IF(C221=3,SUM('raw data'!L221:L221)/SUM('raw data'!E221:L221))))))</f>
        <v/>
      </c>
      <c r="U221" t="str">
        <f>IF(C221="","",IF(C221=0,SUM('raw data'!J221:L221)/SUM('raw data'!B221:L221),IF(C221=1,SUM('raw data'!K221:L221)/SUM('raw data'!C221:L221),IF(C221=2,SUM('raw data'!L221:L221)/SUM('raw data'!D221:L221)))))</f>
        <v/>
      </c>
    </row>
    <row r="222" spans="3:21" x14ac:dyDescent="0.3">
      <c r="C222" s="24"/>
      <c r="D222" s="24"/>
      <c r="E222" s="24"/>
      <c r="I222" t="str">
        <f>IF(C222="","",IF(C222=0,SUM('raw data'!D222:L222)/SUM('raw data'!B222:L222),IF(C222=1,SUM('raw data'!E222:L222)/SUM('raw data'!C222:L222),IF(C222=2,SUM('raw data'!F222:L222)/SUM('raw data'!D222:L222),IF(C222=3,SUM('raw data'!G222:L222)/SUM('raw data'!E222:L222),IF(C222=4,SUM('raw data'!H222:L222)/SUM('raw data'!F222:L222,IF(C222=5,SUM('raw data'!I222:L222)/SUM('raw data'!G222:L222),IF(C222=6,SUM('raw data'!J222:L222)/SUM('raw data'!H222:L222),IF(C222=7,SUM('raw data'!K222:L222)/SUM('raw data'!I222:L222),IF(C222=8,SUM('raw data'!L222:L222)/SUM('raw data'!J222:L222),)))))))))))</f>
        <v/>
      </c>
      <c r="K222" t="str">
        <f>IF(C222="","",IF(C222=0,SUM('raw data'!E222:L222)/SUM('raw data'!B222:L222),IF(C222=1,SUM('raw data'!F222:L222)/SUM('raw data'!C222:L222),IF(C222=2,SUM('raw data'!G222:L222)/SUM('raw data'!D222:L222),IF(C222=3,SUM('raw data'!H222:L222)/SUM('raw data'!E222:L222),IF(C222=4,SUM('raw data'!I222:L222)/SUM('raw data'!F222:L222,IF(C222=5,SUM('raw data'!J222:L222)/SUM('raw data'!G222:L222),IF(C222=6,SUM('raw data'!K222:L222)/SUM('raw data'!H222:L222),IF(C222=7,SUM('raw data'!L222:L222)/SUM('raw data'!I222:L222)))))))))))</f>
        <v/>
      </c>
      <c r="M222" t="str">
        <f>IF(C222="","",IF(C222=0,SUM('raw data'!F222:L222)/SUM('raw data'!B222:L222),IF(C222=1,SUM('raw data'!G222:L222)/SUM('raw data'!C222:L222),IF(C222=2,SUM('raw data'!H222:L222)/SUM('raw data'!D222:L222),IF(C222=3,SUM('raw data'!I222:L222)/SUM('raw data'!E222:L222),IF(C222=4,SUM('raw data'!J222:L222)/SUM('raw data'!F222:L222,IF(C222=5,SUM('raw data'!K222:L222)/SUM('raw data'!G222:L222),IF(C222=6,SUM('raw data'!L222:L222)/SUM('raw data'!H222:L222),)))))))))</f>
        <v/>
      </c>
      <c r="O222" t="str">
        <f>IF(C222="","",IF(C222=0,SUM('raw data'!G222:L222)/SUM('raw data'!B222:L222),IF(C222=1,SUM('raw data'!H222:L222)/SUM('raw data'!C222:L222),IF(C222=2,SUM('raw data'!I222:L222)/SUM('raw data'!D222:L222),IF(C222=3,SUM('raw data'!J222:L222)/SUM('raw data'!E222:L222),IF(C222=4,SUM('raw data'!K222:L222)/SUM('raw data'!F222:L222,IF(C222=5,SUM('raw data'!L222:L222)/SUM('raw data'!G222:L222)))))))))</f>
        <v/>
      </c>
      <c r="Q222" t="str">
        <f>IF(C222="","",IF(C222=0,SUM('raw data'!H222:L222)/SUM('raw data'!B222:L222),IF(C222=1,SUM('raw data'!I222:L222)/SUM('raw data'!C222:L222),IF(C222=2,SUM('raw data'!J222:L222)/SUM('raw data'!D222:L222),IF(C222=3,SUM('raw data'!K222:L222)/SUM('raw data'!E222:L222),IF(C222=4,SUM('raw data'!L222:L222)/SUM('raw data'!F222:L222,)))))))</f>
        <v/>
      </c>
      <c r="S222" t="str">
        <f>IF(C222="","",IF(C222=0,SUM('raw data'!I222:L222)/SUM('raw data'!B222:L222),IF(C222=1,SUM('raw data'!J222:L222)/SUM('raw data'!C222:L222),IF(C222=2,SUM('raw data'!K222:L222)/SUM('raw data'!D222:L222),IF(C222=3,SUM('raw data'!L222:L222)/SUM('raw data'!E222:L222))))))</f>
        <v/>
      </c>
      <c r="U222" t="str">
        <f>IF(C222="","",IF(C222=0,SUM('raw data'!J222:L222)/SUM('raw data'!B222:L222),IF(C222=1,SUM('raw data'!K222:L222)/SUM('raw data'!C222:L222),IF(C222=2,SUM('raw data'!L222:L222)/SUM('raw data'!D222:L222)))))</f>
        <v/>
      </c>
    </row>
    <row r="223" spans="3:21" x14ac:dyDescent="0.3">
      <c r="C223" s="24"/>
      <c r="D223" s="24"/>
      <c r="E223" s="24"/>
      <c r="I223" t="str">
        <f>IF(C223="","",IF(C223=0,SUM('raw data'!D223:L223)/SUM('raw data'!B223:L223),IF(C223=1,SUM('raw data'!E223:L223)/SUM('raw data'!C223:L223),IF(C223=2,SUM('raw data'!F223:L223)/SUM('raw data'!D223:L223),IF(C223=3,SUM('raw data'!G223:L223)/SUM('raw data'!E223:L223),IF(C223=4,SUM('raw data'!H223:L223)/SUM('raw data'!F223:L223,IF(C223=5,SUM('raw data'!I223:L223)/SUM('raw data'!G223:L223),IF(C223=6,SUM('raw data'!J223:L223)/SUM('raw data'!H223:L223),IF(C223=7,SUM('raw data'!K223:L223)/SUM('raw data'!I223:L223),IF(C223=8,SUM('raw data'!L223:L223)/SUM('raw data'!J223:L223),)))))))))))</f>
        <v/>
      </c>
      <c r="K223" t="str">
        <f>IF(C223="","",IF(C223=0,SUM('raw data'!E223:L223)/SUM('raw data'!B223:L223),IF(C223=1,SUM('raw data'!F223:L223)/SUM('raw data'!C223:L223),IF(C223=2,SUM('raw data'!G223:L223)/SUM('raw data'!D223:L223),IF(C223=3,SUM('raw data'!H223:L223)/SUM('raw data'!E223:L223),IF(C223=4,SUM('raw data'!I223:L223)/SUM('raw data'!F223:L223,IF(C223=5,SUM('raw data'!J223:L223)/SUM('raw data'!G223:L223),IF(C223=6,SUM('raw data'!K223:L223)/SUM('raw data'!H223:L223),IF(C223=7,SUM('raw data'!L223:L223)/SUM('raw data'!I223:L223)))))))))))</f>
        <v/>
      </c>
      <c r="M223" t="str">
        <f>IF(C223="","",IF(C223=0,SUM('raw data'!F223:L223)/SUM('raw data'!B223:L223),IF(C223=1,SUM('raw data'!G223:L223)/SUM('raw data'!C223:L223),IF(C223=2,SUM('raw data'!H223:L223)/SUM('raw data'!D223:L223),IF(C223=3,SUM('raw data'!I223:L223)/SUM('raw data'!E223:L223),IF(C223=4,SUM('raw data'!J223:L223)/SUM('raw data'!F223:L223,IF(C223=5,SUM('raw data'!K223:L223)/SUM('raw data'!G223:L223),IF(C223=6,SUM('raw data'!L223:L223)/SUM('raw data'!H223:L223),)))))))))</f>
        <v/>
      </c>
      <c r="O223" t="str">
        <f>IF(C223="","",IF(C223=0,SUM('raw data'!G223:L223)/SUM('raw data'!B223:L223),IF(C223=1,SUM('raw data'!H223:L223)/SUM('raw data'!C223:L223),IF(C223=2,SUM('raw data'!I223:L223)/SUM('raw data'!D223:L223),IF(C223=3,SUM('raw data'!J223:L223)/SUM('raw data'!E223:L223),IF(C223=4,SUM('raw data'!K223:L223)/SUM('raw data'!F223:L223,IF(C223=5,SUM('raw data'!L223:L223)/SUM('raw data'!G223:L223)))))))))</f>
        <v/>
      </c>
      <c r="Q223" t="str">
        <f>IF(C223="","",IF(C223=0,SUM('raw data'!H223:L223)/SUM('raw data'!B223:L223),IF(C223=1,SUM('raw data'!I223:L223)/SUM('raw data'!C223:L223),IF(C223=2,SUM('raw data'!J223:L223)/SUM('raw data'!D223:L223),IF(C223=3,SUM('raw data'!K223:L223)/SUM('raw data'!E223:L223),IF(C223=4,SUM('raw data'!L223:L223)/SUM('raw data'!F223:L223,)))))))</f>
        <v/>
      </c>
      <c r="S223" t="str">
        <f>IF(C223="","",IF(C223=0,SUM('raw data'!I223:L223)/SUM('raw data'!B223:L223),IF(C223=1,SUM('raw data'!J223:L223)/SUM('raw data'!C223:L223),IF(C223=2,SUM('raw data'!K223:L223)/SUM('raw data'!D223:L223),IF(C223=3,SUM('raw data'!L223:L223)/SUM('raw data'!E223:L223))))))</f>
        <v/>
      </c>
      <c r="U223" t="str">
        <f>IF(C223="","",IF(C223=0,SUM('raw data'!J223:L223)/SUM('raw data'!B223:L223),IF(C223=1,SUM('raw data'!K223:L223)/SUM('raw data'!C223:L223),IF(C223=2,SUM('raw data'!L223:L223)/SUM('raw data'!D223:L223)))))</f>
        <v/>
      </c>
    </row>
    <row r="224" spans="3:21" x14ac:dyDescent="0.3">
      <c r="C224" s="24"/>
      <c r="D224" s="24"/>
      <c r="E224" s="24"/>
      <c r="I224" t="str">
        <f>IF(C224="","",IF(C224=0,SUM('raw data'!D224:L224)/SUM('raw data'!B224:L224),IF(C224=1,SUM('raw data'!E224:L224)/SUM('raw data'!C224:L224),IF(C224=2,SUM('raw data'!F224:L224)/SUM('raw data'!D224:L224),IF(C224=3,SUM('raw data'!G224:L224)/SUM('raw data'!E224:L224),IF(C224=4,SUM('raw data'!H224:L224)/SUM('raw data'!F224:L224,IF(C224=5,SUM('raw data'!I224:L224)/SUM('raw data'!G224:L224),IF(C224=6,SUM('raw data'!J224:L224)/SUM('raw data'!H224:L224),IF(C224=7,SUM('raw data'!K224:L224)/SUM('raw data'!I224:L224),IF(C224=8,SUM('raw data'!L224:L224)/SUM('raw data'!J224:L224),)))))))))))</f>
        <v/>
      </c>
      <c r="K224" t="str">
        <f>IF(C224="","",IF(C224=0,SUM('raw data'!E224:L224)/SUM('raw data'!B224:L224),IF(C224=1,SUM('raw data'!F224:L224)/SUM('raw data'!C224:L224),IF(C224=2,SUM('raw data'!G224:L224)/SUM('raw data'!D224:L224),IF(C224=3,SUM('raw data'!H224:L224)/SUM('raw data'!E224:L224),IF(C224=4,SUM('raw data'!I224:L224)/SUM('raw data'!F224:L224,IF(C224=5,SUM('raw data'!J224:L224)/SUM('raw data'!G224:L224),IF(C224=6,SUM('raw data'!K224:L224)/SUM('raw data'!H224:L224),IF(C224=7,SUM('raw data'!L224:L224)/SUM('raw data'!I224:L224)))))))))))</f>
        <v/>
      </c>
      <c r="M224" t="str">
        <f>IF(C224="","",IF(C224=0,SUM('raw data'!F224:L224)/SUM('raw data'!B224:L224),IF(C224=1,SUM('raw data'!G224:L224)/SUM('raw data'!C224:L224),IF(C224=2,SUM('raw data'!H224:L224)/SUM('raw data'!D224:L224),IF(C224=3,SUM('raw data'!I224:L224)/SUM('raw data'!E224:L224),IF(C224=4,SUM('raw data'!J224:L224)/SUM('raw data'!F224:L224,IF(C224=5,SUM('raw data'!K224:L224)/SUM('raw data'!G224:L224),IF(C224=6,SUM('raw data'!L224:L224)/SUM('raw data'!H224:L224),)))))))))</f>
        <v/>
      </c>
      <c r="O224" t="str">
        <f>IF(C224="","",IF(C224=0,SUM('raw data'!G224:L224)/SUM('raw data'!B224:L224),IF(C224=1,SUM('raw data'!H224:L224)/SUM('raw data'!C224:L224),IF(C224=2,SUM('raw data'!I224:L224)/SUM('raw data'!D224:L224),IF(C224=3,SUM('raw data'!J224:L224)/SUM('raw data'!E224:L224),IF(C224=4,SUM('raw data'!K224:L224)/SUM('raw data'!F224:L224,IF(C224=5,SUM('raw data'!L224:L224)/SUM('raw data'!G224:L224)))))))))</f>
        <v/>
      </c>
      <c r="Q224" t="str">
        <f>IF(C224="","",IF(C224=0,SUM('raw data'!H224:L224)/SUM('raw data'!B224:L224),IF(C224=1,SUM('raw data'!I224:L224)/SUM('raw data'!C224:L224),IF(C224=2,SUM('raw data'!J224:L224)/SUM('raw data'!D224:L224),IF(C224=3,SUM('raw data'!K224:L224)/SUM('raw data'!E224:L224),IF(C224=4,SUM('raw data'!L224:L224)/SUM('raw data'!F224:L224,)))))))</f>
        <v/>
      </c>
      <c r="S224" t="str">
        <f>IF(C224="","",IF(C224=0,SUM('raw data'!I224:L224)/SUM('raw data'!B224:L224),IF(C224=1,SUM('raw data'!J224:L224)/SUM('raw data'!C224:L224),IF(C224=2,SUM('raw data'!K224:L224)/SUM('raw data'!D224:L224),IF(C224=3,SUM('raw data'!L224:L224)/SUM('raw data'!E224:L224))))))</f>
        <v/>
      </c>
      <c r="U224" t="str">
        <f>IF(C224="","",IF(C224=0,SUM('raw data'!J224:L224)/SUM('raw data'!B224:L224),IF(C224=1,SUM('raw data'!K224:L224)/SUM('raw data'!C224:L224),IF(C224=2,SUM('raw data'!L224:L224)/SUM('raw data'!D224:L224)))))</f>
        <v/>
      </c>
    </row>
    <row r="225" spans="3:21" x14ac:dyDescent="0.3">
      <c r="C225" s="24"/>
      <c r="D225" s="24"/>
      <c r="E225" s="24"/>
      <c r="I225" t="str">
        <f>IF(C225="","",IF(C225=0,SUM('raw data'!D225:L225)/SUM('raw data'!B225:L225),IF(C225=1,SUM('raw data'!E225:L225)/SUM('raw data'!C225:L225),IF(C225=2,SUM('raw data'!F225:L225)/SUM('raw data'!D225:L225),IF(C225=3,SUM('raw data'!G225:L225)/SUM('raw data'!E225:L225),IF(C225=4,SUM('raw data'!H225:L225)/SUM('raw data'!F225:L225,IF(C225=5,SUM('raw data'!I225:L225)/SUM('raw data'!G225:L225),IF(C225=6,SUM('raw data'!J225:L225)/SUM('raw data'!H225:L225),IF(C225=7,SUM('raw data'!K225:L225)/SUM('raw data'!I225:L225),IF(C225=8,SUM('raw data'!L225:L225)/SUM('raw data'!J225:L225),)))))))))))</f>
        <v/>
      </c>
      <c r="K225" t="str">
        <f>IF(C225="","",IF(C225=0,SUM('raw data'!E225:L225)/SUM('raw data'!B225:L225),IF(C225=1,SUM('raw data'!F225:L225)/SUM('raw data'!C225:L225),IF(C225=2,SUM('raw data'!G225:L225)/SUM('raw data'!D225:L225),IF(C225=3,SUM('raw data'!H225:L225)/SUM('raw data'!E225:L225),IF(C225=4,SUM('raw data'!I225:L225)/SUM('raw data'!F225:L225,IF(C225=5,SUM('raw data'!J225:L225)/SUM('raw data'!G225:L225),IF(C225=6,SUM('raw data'!K225:L225)/SUM('raw data'!H225:L225),IF(C225=7,SUM('raw data'!L225:L225)/SUM('raw data'!I225:L225)))))))))))</f>
        <v/>
      </c>
      <c r="M225" t="str">
        <f>IF(C225="","",IF(C225=0,SUM('raw data'!F225:L225)/SUM('raw data'!B225:L225),IF(C225=1,SUM('raw data'!G225:L225)/SUM('raw data'!C225:L225),IF(C225=2,SUM('raw data'!H225:L225)/SUM('raw data'!D225:L225),IF(C225=3,SUM('raw data'!I225:L225)/SUM('raw data'!E225:L225),IF(C225=4,SUM('raw data'!J225:L225)/SUM('raw data'!F225:L225,IF(C225=5,SUM('raw data'!K225:L225)/SUM('raw data'!G225:L225),IF(C225=6,SUM('raw data'!L225:L225)/SUM('raw data'!H225:L225),)))))))))</f>
        <v/>
      </c>
      <c r="O225" t="str">
        <f>IF(C225="","",IF(C225=0,SUM('raw data'!G225:L225)/SUM('raw data'!B225:L225),IF(C225=1,SUM('raw data'!H225:L225)/SUM('raw data'!C225:L225),IF(C225=2,SUM('raw data'!I225:L225)/SUM('raw data'!D225:L225),IF(C225=3,SUM('raw data'!J225:L225)/SUM('raw data'!E225:L225),IF(C225=4,SUM('raw data'!K225:L225)/SUM('raw data'!F225:L225,IF(C225=5,SUM('raw data'!L225:L225)/SUM('raw data'!G225:L225)))))))))</f>
        <v/>
      </c>
      <c r="Q225" t="str">
        <f>IF(C225="","",IF(C225=0,SUM('raw data'!H225:L225)/SUM('raw data'!B225:L225),IF(C225=1,SUM('raw data'!I225:L225)/SUM('raw data'!C225:L225),IF(C225=2,SUM('raw data'!J225:L225)/SUM('raw data'!D225:L225),IF(C225=3,SUM('raw data'!K225:L225)/SUM('raw data'!E225:L225),IF(C225=4,SUM('raw data'!L225:L225)/SUM('raw data'!F225:L225,)))))))</f>
        <v/>
      </c>
      <c r="S225" t="str">
        <f>IF(C225="","",IF(C225=0,SUM('raw data'!I225:L225)/SUM('raw data'!B225:L225),IF(C225=1,SUM('raw data'!J225:L225)/SUM('raw data'!C225:L225),IF(C225=2,SUM('raw data'!K225:L225)/SUM('raw data'!D225:L225),IF(C225=3,SUM('raw data'!L225:L225)/SUM('raw data'!E225:L225))))))</f>
        <v/>
      </c>
      <c r="U225" t="str">
        <f>IF(C225="","",IF(C225=0,SUM('raw data'!J225:L225)/SUM('raw data'!B225:L225),IF(C225=1,SUM('raw data'!K225:L225)/SUM('raw data'!C225:L225),IF(C225=2,SUM('raw data'!L225:L225)/SUM('raw data'!D225:L225)))))</f>
        <v/>
      </c>
    </row>
    <row r="226" spans="3:21" x14ac:dyDescent="0.3">
      <c r="C226" s="24"/>
      <c r="D226" s="24"/>
      <c r="E226" s="24"/>
      <c r="I226" t="str">
        <f>IF(C226="","",IF(C226=0,SUM('raw data'!D226:L226)/SUM('raw data'!B226:L226),IF(C226=1,SUM('raw data'!E226:L226)/SUM('raw data'!C226:L226),IF(C226=2,SUM('raw data'!F226:L226)/SUM('raw data'!D226:L226),IF(C226=3,SUM('raw data'!G226:L226)/SUM('raw data'!E226:L226),IF(C226=4,SUM('raw data'!H226:L226)/SUM('raw data'!F226:L226,IF(C226=5,SUM('raw data'!I226:L226)/SUM('raw data'!G226:L226),IF(C226=6,SUM('raw data'!J226:L226)/SUM('raw data'!H226:L226),IF(C226=7,SUM('raw data'!K226:L226)/SUM('raw data'!I226:L226),IF(C226=8,SUM('raw data'!L226:L226)/SUM('raw data'!J226:L226),)))))))))))</f>
        <v/>
      </c>
      <c r="K226" t="str">
        <f>IF(C226="","",IF(C226=0,SUM('raw data'!E226:L226)/SUM('raw data'!B226:L226),IF(C226=1,SUM('raw data'!F226:L226)/SUM('raw data'!C226:L226),IF(C226=2,SUM('raw data'!G226:L226)/SUM('raw data'!D226:L226),IF(C226=3,SUM('raw data'!H226:L226)/SUM('raw data'!E226:L226),IF(C226=4,SUM('raw data'!I226:L226)/SUM('raw data'!F226:L226,IF(C226=5,SUM('raw data'!J226:L226)/SUM('raw data'!G226:L226),IF(C226=6,SUM('raw data'!K226:L226)/SUM('raw data'!H226:L226),IF(C226=7,SUM('raw data'!L226:L226)/SUM('raw data'!I226:L226)))))))))))</f>
        <v/>
      </c>
      <c r="M226" t="str">
        <f>IF(C226="","",IF(C226=0,SUM('raw data'!F226:L226)/SUM('raw data'!B226:L226),IF(C226=1,SUM('raw data'!G226:L226)/SUM('raw data'!C226:L226),IF(C226=2,SUM('raw data'!H226:L226)/SUM('raw data'!D226:L226),IF(C226=3,SUM('raw data'!I226:L226)/SUM('raw data'!E226:L226),IF(C226=4,SUM('raw data'!J226:L226)/SUM('raw data'!F226:L226,IF(C226=5,SUM('raw data'!K226:L226)/SUM('raw data'!G226:L226),IF(C226=6,SUM('raw data'!L226:L226)/SUM('raw data'!H226:L226),)))))))))</f>
        <v/>
      </c>
      <c r="O226" t="str">
        <f>IF(C226="","",IF(C226=0,SUM('raw data'!G226:L226)/SUM('raw data'!B226:L226),IF(C226=1,SUM('raw data'!H226:L226)/SUM('raw data'!C226:L226),IF(C226=2,SUM('raw data'!I226:L226)/SUM('raw data'!D226:L226),IF(C226=3,SUM('raw data'!J226:L226)/SUM('raw data'!E226:L226),IF(C226=4,SUM('raw data'!K226:L226)/SUM('raw data'!F226:L226,IF(C226=5,SUM('raw data'!L226:L226)/SUM('raw data'!G226:L226)))))))))</f>
        <v/>
      </c>
      <c r="Q226" t="str">
        <f>IF(C226="","",IF(C226=0,SUM('raw data'!H226:L226)/SUM('raw data'!B226:L226),IF(C226=1,SUM('raw data'!I226:L226)/SUM('raw data'!C226:L226),IF(C226=2,SUM('raw data'!J226:L226)/SUM('raw data'!D226:L226),IF(C226=3,SUM('raw data'!K226:L226)/SUM('raw data'!E226:L226),IF(C226=4,SUM('raw data'!L226:L226)/SUM('raw data'!F226:L226,)))))))</f>
        <v/>
      </c>
      <c r="S226" t="str">
        <f>IF(C226="","",IF(C226=0,SUM('raw data'!I226:L226)/SUM('raw data'!B226:L226),IF(C226=1,SUM('raw data'!J226:L226)/SUM('raw data'!C226:L226),IF(C226=2,SUM('raw data'!K226:L226)/SUM('raw data'!D226:L226),IF(C226=3,SUM('raw data'!L226:L226)/SUM('raw data'!E226:L226))))))</f>
        <v/>
      </c>
      <c r="U226" t="str">
        <f>IF(C226="","",IF(C226=0,SUM('raw data'!J226:L226)/SUM('raw data'!B226:L226),IF(C226=1,SUM('raw data'!K226:L226)/SUM('raw data'!C226:L226),IF(C226=2,SUM('raw data'!L226:L226)/SUM('raw data'!D226:L226)))))</f>
        <v/>
      </c>
    </row>
    <row r="227" spans="3:21" x14ac:dyDescent="0.3">
      <c r="C227" s="24"/>
      <c r="D227" s="24"/>
      <c r="E227" s="24"/>
      <c r="I227" t="str">
        <f>IF(C227="","",IF(C227=0,SUM('raw data'!D227:L227)/SUM('raw data'!B227:L227),IF(C227=1,SUM('raw data'!E227:L227)/SUM('raw data'!C227:L227),IF(C227=2,SUM('raw data'!F227:L227)/SUM('raw data'!D227:L227),IF(C227=3,SUM('raw data'!G227:L227)/SUM('raw data'!E227:L227),IF(C227=4,SUM('raw data'!H227:L227)/SUM('raw data'!F227:L227,IF(C227=5,SUM('raw data'!I227:L227)/SUM('raw data'!G227:L227),IF(C227=6,SUM('raw data'!J227:L227)/SUM('raw data'!H227:L227),IF(C227=7,SUM('raw data'!K227:L227)/SUM('raw data'!I227:L227),IF(C227=8,SUM('raw data'!L227:L227)/SUM('raw data'!J227:L227),)))))))))))</f>
        <v/>
      </c>
      <c r="K227" t="str">
        <f>IF(C227="","",IF(C227=0,SUM('raw data'!E227:L227)/SUM('raw data'!B227:L227),IF(C227=1,SUM('raw data'!F227:L227)/SUM('raw data'!C227:L227),IF(C227=2,SUM('raw data'!G227:L227)/SUM('raw data'!D227:L227),IF(C227=3,SUM('raw data'!H227:L227)/SUM('raw data'!E227:L227),IF(C227=4,SUM('raw data'!I227:L227)/SUM('raw data'!F227:L227,IF(C227=5,SUM('raw data'!J227:L227)/SUM('raw data'!G227:L227),IF(C227=6,SUM('raw data'!K227:L227)/SUM('raw data'!H227:L227),IF(C227=7,SUM('raw data'!L227:L227)/SUM('raw data'!I227:L227)))))))))))</f>
        <v/>
      </c>
      <c r="M227" t="str">
        <f>IF(C227="","",IF(C227=0,SUM('raw data'!F227:L227)/SUM('raw data'!B227:L227),IF(C227=1,SUM('raw data'!G227:L227)/SUM('raw data'!C227:L227),IF(C227=2,SUM('raw data'!H227:L227)/SUM('raw data'!D227:L227),IF(C227=3,SUM('raw data'!I227:L227)/SUM('raw data'!E227:L227),IF(C227=4,SUM('raw data'!J227:L227)/SUM('raw data'!F227:L227,IF(C227=5,SUM('raw data'!K227:L227)/SUM('raw data'!G227:L227),IF(C227=6,SUM('raw data'!L227:L227)/SUM('raw data'!H227:L227),)))))))))</f>
        <v/>
      </c>
      <c r="O227" t="str">
        <f>IF(C227="","",IF(C227=0,SUM('raw data'!G227:L227)/SUM('raw data'!B227:L227),IF(C227=1,SUM('raw data'!H227:L227)/SUM('raw data'!C227:L227),IF(C227=2,SUM('raw data'!I227:L227)/SUM('raw data'!D227:L227),IF(C227=3,SUM('raw data'!J227:L227)/SUM('raw data'!E227:L227),IF(C227=4,SUM('raw data'!K227:L227)/SUM('raw data'!F227:L227,IF(C227=5,SUM('raw data'!L227:L227)/SUM('raw data'!G227:L227)))))))))</f>
        <v/>
      </c>
      <c r="Q227" t="str">
        <f>IF(C227="","",IF(C227=0,SUM('raw data'!H227:L227)/SUM('raw data'!B227:L227),IF(C227=1,SUM('raw data'!I227:L227)/SUM('raw data'!C227:L227),IF(C227=2,SUM('raw data'!J227:L227)/SUM('raw data'!D227:L227),IF(C227=3,SUM('raw data'!K227:L227)/SUM('raw data'!E227:L227),IF(C227=4,SUM('raw data'!L227:L227)/SUM('raw data'!F227:L227,)))))))</f>
        <v/>
      </c>
      <c r="S227" t="str">
        <f>IF(C227="","",IF(C227=0,SUM('raw data'!I227:L227)/SUM('raw data'!B227:L227),IF(C227=1,SUM('raw data'!J227:L227)/SUM('raw data'!C227:L227),IF(C227=2,SUM('raw data'!K227:L227)/SUM('raw data'!D227:L227),IF(C227=3,SUM('raw data'!L227:L227)/SUM('raw data'!E227:L227))))))</f>
        <v/>
      </c>
      <c r="U227" t="str">
        <f>IF(C227="","",IF(C227=0,SUM('raw data'!J227:L227)/SUM('raw data'!B227:L227),IF(C227=1,SUM('raw data'!K227:L227)/SUM('raw data'!C227:L227),IF(C227=2,SUM('raw data'!L227:L227)/SUM('raw data'!D227:L227)))))</f>
        <v/>
      </c>
    </row>
    <row r="228" spans="3:21" x14ac:dyDescent="0.3">
      <c r="C228" s="24"/>
      <c r="D228" s="24"/>
      <c r="E228" s="24"/>
      <c r="I228" t="str">
        <f>IF(C228="","",IF(C228=0,SUM('raw data'!D228:L228)/SUM('raw data'!B228:L228),IF(C228=1,SUM('raw data'!E228:L228)/SUM('raw data'!C228:L228),IF(C228=2,SUM('raw data'!F228:L228)/SUM('raw data'!D228:L228),IF(C228=3,SUM('raw data'!G228:L228)/SUM('raw data'!E228:L228),IF(C228=4,SUM('raw data'!H228:L228)/SUM('raw data'!F228:L228,IF(C228=5,SUM('raw data'!I228:L228)/SUM('raw data'!G228:L228),IF(C228=6,SUM('raw data'!J228:L228)/SUM('raw data'!H228:L228),IF(C228=7,SUM('raw data'!K228:L228)/SUM('raw data'!I228:L228),IF(C228=8,SUM('raw data'!L228:L228)/SUM('raw data'!J228:L228),)))))))))))</f>
        <v/>
      </c>
      <c r="K228" t="str">
        <f>IF(C228="","",IF(C228=0,SUM('raw data'!E228:L228)/SUM('raw data'!B228:L228),IF(C228=1,SUM('raw data'!F228:L228)/SUM('raw data'!C228:L228),IF(C228=2,SUM('raw data'!G228:L228)/SUM('raw data'!D228:L228),IF(C228=3,SUM('raw data'!H228:L228)/SUM('raw data'!E228:L228),IF(C228=4,SUM('raw data'!I228:L228)/SUM('raw data'!F228:L228,IF(C228=5,SUM('raw data'!J228:L228)/SUM('raw data'!G228:L228),IF(C228=6,SUM('raw data'!K228:L228)/SUM('raw data'!H228:L228),IF(C228=7,SUM('raw data'!L228:L228)/SUM('raw data'!I228:L228)))))))))))</f>
        <v/>
      </c>
      <c r="M228" t="str">
        <f>IF(C228="","",IF(C228=0,SUM('raw data'!F228:L228)/SUM('raw data'!B228:L228),IF(C228=1,SUM('raw data'!G228:L228)/SUM('raw data'!C228:L228),IF(C228=2,SUM('raw data'!H228:L228)/SUM('raw data'!D228:L228),IF(C228=3,SUM('raw data'!I228:L228)/SUM('raw data'!E228:L228),IF(C228=4,SUM('raw data'!J228:L228)/SUM('raw data'!F228:L228,IF(C228=5,SUM('raw data'!K228:L228)/SUM('raw data'!G228:L228),IF(C228=6,SUM('raw data'!L228:L228)/SUM('raw data'!H228:L228),)))))))))</f>
        <v/>
      </c>
      <c r="O228" t="str">
        <f>IF(C228="","",IF(C228=0,SUM('raw data'!G228:L228)/SUM('raw data'!B228:L228),IF(C228=1,SUM('raw data'!H228:L228)/SUM('raw data'!C228:L228),IF(C228=2,SUM('raw data'!I228:L228)/SUM('raw data'!D228:L228),IF(C228=3,SUM('raw data'!J228:L228)/SUM('raw data'!E228:L228),IF(C228=4,SUM('raw data'!K228:L228)/SUM('raw data'!F228:L228,IF(C228=5,SUM('raw data'!L228:L228)/SUM('raw data'!G228:L228)))))))))</f>
        <v/>
      </c>
      <c r="Q228" t="str">
        <f>IF(C228="","",IF(C228=0,SUM('raw data'!H228:L228)/SUM('raw data'!B228:L228),IF(C228=1,SUM('raw data'!I228:L228)/SUM('raw data'!C228:L228),IF(C228=2,SUM('raw data'!J228:L228)/SUM('raw data'!D228:L228),IF(C228=3,SUM('raw data'!K228:L228)/SUM('raw data'!E228:L228),IF(C228=4,SUM('raw data'!L228:L228)/SUM('raw data'!F228:L228,)))))))</f>
        <v/>
      </c>
      <c r="S228" t="str">
        <f>IF(C228="","",IF(C228=0,SUM('raw data'!I228:L228)/SUM('raw data'!B228:L228),IF(C228=1,SUM('raw data'!J228:L228)/SUM('raw data'!C228:L228),IF(C228=2,SUM('raw data'!K228:L228)/SUM('raw data'!D228:L228),IF(C228=3,SUM('raw data'!L228:L228)/SUM('raw data'!E228:L228))))))</f>
        <v/>
      </c>
      <c r="U228" t="str">
        <f>IF(C228="","",IF(C228=0,SUM('raw data'!J228:L228)/SUM('raw data'!B228:L228),IF(C228=1,SUM('raw data'!K228:L228)/SUM('raw data'!C228:L228),IF(C228=2,SUM('raw data'!L228:L228)/SUM('raw data'!D228:L228)))))</f>
        <v/>
      </c>
    </row>
    <row r="229" spans="3:21" x14ac:dyDescent="0.3">
      <c r="C229" s="24"/>
      <c r="D229" s="24"/>
      <c r="E229" s="24"/>
      <c r="I229" t="str">
        <f>IF(C229="","",IF(C229=0,SUM('raw data'!D229:L229)/SUM('raw data'!B229:L229),IF(C229=1,SUM('raw data'!E229:L229)/SUM('raw data'!C229:L229),IF(C229=2,SUM('raw data'!F229:L229)/SUM('raw data'!D229:L229),IF(C229=3,SUM('raw data'!G229:L229)/SUM('raw data'!E229:L229),IF(C229=4,SUM('raw data'!H229:L229)/SUM('raw data'!F229:L229,IF(C229=5,SUM('raw data'!I229:L229)/SUM('raw data'!G229:L229),IF(C229=6,SUM('raw data'!J229:L229)/SUM('raw data'!H229:L229),IF(C229=7,SUM('raw data'!K229:L229)/SUM('raw data'!I229:L229),IF(C229=8,SUM('raw data'!L229:L229)/SUM('raw data'!J229:L229),)))))))))))</f>
        <v/>
      </c>
      <c r="K229" t="str">
        <f>IF(C229="","",IF(C229=0,SUM('raw data'!E229:L229)/SUM('raw data'!B229:L229),IF(C229=1,SUM('raw data'!F229:L229)/SUM('raw data'!C229:L229),IF(C229=2,SUM('raw data'!G229:L229)/SUM('raw data'!D229:L229),IF(C229=3,SUM('raw data'!H229:L229)/SUM('raw data'!E229:L229),IF(C229=4,SUM('raw data'!I229:L229)/SUM('raw data'!F229:L229,IF(C229=5,SUM('raw data'!J229:L229)/SUM('raw data'!G229:L229),IF(C229=6,SUM('raw data'!K229:L229)/SUM('raw data'!H229:L229),IF(C229=7,SUM('raw data'!L229:L229)/SUM('raw data'!I229:L229)))))))))))</f>
        <v/>
      </c>
      <c r="M229" t="str">
        <f>IF(C229="","",IF(C229=0,SUM('raw data'!F229:L229)/SUM('raw data'!B229:L229),IF(C229=1,SUM('raw data'!G229:L229)/SUM('raw data'!C229:L229),IF(C229=2,SUM('raw data'!H229:L229)/SUM('raw data'!D229:L229),IF(C229=3,SUM('raw data'!I229:L229)/SUM('raw data'!E229:L229),IF(C229=4,SUM('raw data'!J229:L229)/SUM('raw data'!F229:L229,IF(C229=5,SUM('raw data'!K229:L229)/SUM('raw data'!G229:L229),IF(C229=6,SUM('raw data'!L229:L229)/SUM('raw data'!H229:L229),)))))))))</f>
        <v/>
      </c>
      <c r="O229" t="str">
        <f>IF(C229="","",IF(C229=0,SUM('raw data'!G229:L229)/SUM('raw data'!B229:L229),IF(C229=1,SUM('raw data'!H229:L229)/SUM('raw data'!C229:L229),IF(C229=2,SUM('raw data'!I229:L229)/SUM('raw data'!D229:L229),IF(C229=3,SUM('raw data'!J229:L229)/SUM('raw data'!E229:L229),IF(C229=4,SUM('raw data'!K229:L229)/SUM('raw data'!F229:L229,IF(C229=5,SUM('raw data'!L229:L229)/SUM('raw data'!G229:L229)))))))))</f>
        <v/>
      </c>
      <c r="Q229" t="str">
        <f>IF(C229="","",IF(C229=0,SUM('raw data'!H229:L229)/SUM('raw data'!B229:L229),IF(C229=1,SUM('raw data'!I229:L229)/SUM('raw data'!C229:L229),IF(C229=2,SUM('raw data'!J229:L229)/SUM('raw data'!D229:L229),IF(C229=3,SUM('raw data'!K229:L229)/SUM('raw data'!E229:L229),IF(C229=4,SUM('raw data'!L229:L229)/SUM('raw data'!F229:L229,)))))))</f>
        <v/>
      </c>
      <c r="S229" t="str">
        <f>IF(C229="","",IF(C229=0,SUM('raw data'!I229:L229)/SUM('raw data'!B229:L229),IF(C229=1,SUM('raw data'!J229:L229)/SUM('raw data'!C229:L229),IF(C229=2,SUM('raw data'!K229:L229)/SUM('raw data'!D229:L229),IF(C229=3,SUM('raw data'!L229:L229)/SUM('raw data'!E229:L229))))))</f>
        <v/>
      </c>
      <c r="U229" t="str">
        <f>IF(C229="","",IF(C229=0,SUM('raw data'!J229:L229)/SUM('raw data'!B229:L229),IF(C229=1,SUM('raw data'!K229:L229)/SUM('raw data'!C229:L229),IF(C229=2,SUM('raw data'!L229:L229)/SUM('raw data'!D229:L229)))))</f>
        <v/>
      </c>
    </row>
    <row r="230" spans="3:21" x14ac:dyDescent="0.3">
      <c r="C230" s="24"/>
      <c r="D230" s="24"/>
      <c r="E230" s="24"/>
      <c r="I230" t="str">
        <f>IF(C230="","",IF(C230=0,SUM('raw data'!D230:L230)/SUM('raw data'!B230:L230),IF(C230=1,SUM('raw data'!E230:L230)/SUM('raw data'!C230:L230),IF(C230=2,SUM('raw data'!F230:L230)/SUM('raw data'!D230:L230),IF(C230=3,SUM('raw data'!G230:L230)/SUM('raw data'!E230:L230),IF(C230=4,SUM('raw data'!H230:L230)/SUM('raw data'!F230:L230,IF(C230=5,SUM('raw data'!I230:L230)/SUM('raw data'!G230:L230),IF(C230=6,SUM('raw data'!J230:L230)/SUM('raw data'!H230:L230),IF(C230=7,SUM('raw data'!K230:L230)/SUM('raw data'!I230:L230),IF(C230=8,SUM('raw data'!L230:L230)/SUM('raw data'!J230:L230),)))))))))))</f>
        <v/>
      </c>
      <c r="K230" t="str">
        <f>IF(C230="","",IF(C230=0,SUM('raw data'!E230:L230)/SUM('raw data'!B230:L230),IF(C230=1,SUM('raw data'!F230:L230)/SUM('raw data'!C230:L230),IF(C230=2,SUM('raw data'!G230:L230)/SUM('raw data'!D230:L230),IF(C230=3,SUM('raw data'!H230:L230)/SUM('raw data'!E230:L230),IF(C230=4,SUM('raw data'!I230:L230)/SUM('raw data'!F230:L230,IF(C230=5,SUM('raw data'!J230:L230)/SUM('raw data'!G230:L230),IF(C230=6,SUM('raw data'!K230:L230)/SUM('raw data'!H230:L230),IF(C230=7,SUM('raw data'!L230:L230)/SUM('raw data'!I230:L230)))))))))))</f>
        <v/>
      </c>
      <c r="M230" t="str">
        <f>IF(C230="","",IF(C230=0,SUM('raw data'!F230:L230)/SUM('raw data'!B230:L230),IF(C230=1,SUM('raw data'!G230:L230)/SUM('raw data'!C230:L230),IF(C230=2,SUM('raw data'!H230:L230)/SUM('raw data'!D230:L230),IF(C230=3,SUM('raw data'!I230:L230)/SUM('raw data'!E230:L230),IF(C230=4,SUM('raw data'!J230:L230)/SUM('raw data'!F230:L230,IF(C230=5,SUM('raw data'!K230:L230)/SUM('raw data'!G230:L230),IF(C230=6,SUM('raw data'!L230:L230)/SUM('raw data'!H230:L230),)))))))))</f>
        <v/>
      </c>
      <c r="O230" t="str">
        <f>IF(C230="","",IF(C230=0,SUM('raw data'!G230:L230)/SUM('raw data'!B230:L230),IF(C230=1,SUM('raw data'!H230:L230)/SUM('raw data'!C230:L230),IF(C230=2,SUM('raw data'!I230:L230)/SUM('raw data'!D230:L230),IF(C230=3,SUM('raw data'!J230:L230)/SUM('raw data'!E230:L230),IF(C230=4,SUM('raw data'!K230:L230)/SUM('raw data'!F230:L230,IF(C230=5,SUM('raw data'!L230:L230)/SUM('raw data'!G230:L230)))))))))</f>
        <v/>
      </c>
      <c r="Q230" t="str">
        <f>IF(C230="","",IF(C230=0,SUM('raw data'!H230:L230)/SUM('raw data'!B230:L230),IF(C230=1,SUM('raw data'!I230:L230)/SUM('raw data'!C230:L230),IF(C230=2,SUM('raw data'!J230:L230)/SUM('raw data'!D230:L230),IF(C230=3,SUM('raw data'!K230:L230)/SUM('raw data'!E230:L230),IF(C230=4,SUM('raw data'!L230:L230)/SUM('raw data'!F230:L230,)))))))</f>
        <v/>
      </c>
      <c r="S230" t="str">
        <f>IF(C230="","",IF(C230=0,SUM('raw data'!I230:L230)/SUM('raw data'!B230:L230),IF(C230=1,SUM('raw data'!J230:L230)/SUM('raw data'!C230:L230),IF(C230=2,SUM('raw data'!K230:L230)/SUM('raw data'!D230:L230),IF(C230=3,SUM('raw data'!L230:L230)/SUM('raw data'!E230:L230))))))</f>
        <v/>
      </c>
      <c r="U230" t="str">
        <f>IF(C230="","",IF(C230=0,SUM('raw data'!J230:L230)/SUM('raw data'!B230:L230),IF(C230=1,SUM('raw data'!K230:L230)/SUM('raw data'!C230:L230),IF(C230=2,SUM('raw data'!L230:L230)/SUM('raw data'!D230:L230)))))</f>
        <v/>
      </c>
    </row>
    <row r="231" spans="3:21" x14ac:dyDescent="0.3">
      <c r="C231" s="24"/>
      <c r="D231" s="24"/>
      <c r="E231" s="24"/>
      <c r="I231" t="str">
        <f>IF(C231="","",IF(C231=0,SUM('raw data'!D231:L231)/SUM('raw data'!B231:L231),IF(C231=1,SUM('raw data'!E231:L231)/SUM('raw data'!C231:L231),IF(C231=2,SUM('raw data'!F231:L231)/SUM('raw data'!D231:L231),IF(C231=3,SUM('raw data'!G231:L231)/SUM('raw data'!E231:L231),IF(C231=4,SUM('raw data'!H231:L231)/SUM('raw data'!F231:L231,IF(C231=5,SUM('raw data'!I231:L231)/SUM('raw data'!G231:L231),IF(C231=6,SUM('raw data'!J231:L231)/SUM('raw data'!H231:L231),IF(C231=7,SUM('raw data'!K231:L231)/SUM('raw data'!I231:L231),IF(C231=8,SUM('raw data'!L231:L231)/SUM('raw data'!J231:L231),)))))))))))</f>
        <v/>
      </c>
      <c r="K231" t="str">
        <f>IF(C231="","",IF(C231=0,SUM('raw data'!E231:L231)/SUM('raw data'!B231:L231),IF(C231=1,SUM('raw data'!F231:L231)/SUM('raw data'!C231:L231),IF(C231=2,SUM('raw data'!G231:L231)/SUM('raw data'!D231:L231),IF(C231=3,SUM('raw data'!H231:L231)/SUM('raw data'!E231:L231),IF(C231=4,SUM('raw data'!I231:L231)/SUM('raw data'!F231:L231,IF(C231=5,SUM('raw data'!J231:L231)/SUM('raw data'!G231:L231),IF(C231=6,SUM('raw data'!K231:L231)/SUM('raw data'!H231:L231),IF(C231=7,SUM('raw data'!L231:L231)/SUM('raw data'!I231:L231)))))))))))</f>
        <v/>
      </c>
      <c r="M231" t="str">
        <f>IF(C231="","",IF(C231=0,SUM('raw data'!F231:L231)/SUM('raw data'!B231:L231),IF(C231=1,SUM('raw data'!G231:L231)/SUM('raw data'!C231:L231),IF(C231=2,SUM('raw data'!H231:L231)/SUM('raw data'!D231:L231),IF(C231=3,SUM('raw data'!I231:L231)/SUM('raw data'!E231:L231),IF(C231=4,SUM('raw data'!J231:L231)/SUM('raw data'!F231:L231,IF(C231=5,SUM('raw data'!K231:L231)/SUM('raw data'!G231:L231),IF(C231=6,SUM('raw data'!L231:L231)/SUM('raw data'!H231:L231),)))))))))</f>
        <v/>
      </c>
      <c r="O231" t="str">
        <f>IF(C231="","",IF(C231=0,SUM('raw data'!G231:L231)/SUM('raw data'!B231:L231),IF(C231=1,SUM('raw data'!H231:L231)/SUM('raw data'!C231:L231),IF(C231=2,SUM('raw data'!I231:L231)/SUM('raw data'!D231:L231),IF(C231=3,SUM('raw data'!J231:L231)/SUM('raw data'!E231:L231),IF(C231=4,SUM('raw data'!K231:L231)/SUM('raw data'!F231:L231,IF(C231=5,SUM('raw data'!L231:L231)/SUM('raw data'!G231:L231)))))))))</f>
        <v/>
      </c>
      <c r="Q231" t="str">
        <f>IF(C231="","",IF(C231=0,SUM('raw data'!H231:L231)/SUM('raw data'!B231:L231),IF(C231=1,SUM('raw data'!I231:L231)/SUM('raw data'!C231:L231),IF(C231=2,SUM('raw data'!J231:L231)/SUM('raw data'!D231:L231),IF(C231=3,SUM('raw data'!K231:L231)/SUM('raw data'!E231:L231),IF(C231=4,SUM('raw data'!L231:L231)/SUM('raw data'!F231:L231,)))))))</f>
        <v/>
      </c>
      <c r="S231" t="str">
        <f>IF(C231="","",IF(C231=0,SUM('raw data'!I231:L231)/SUM('raw data'!B231:L231),IF(C231=1,SUM('raw data'!J231:L231)/SUM('raw data'!C231:L231),IF(C231=2,SUM('raw data'!K231:L231)/SUM('raw data'!D231:L231),IF(C231=3,SUM('raw data'!L231:L231)/SUM('raw data'!E231:L231))))))</f>
        <v/>
      </c>
      <c r="U231" t="str">
        <f>IF(C231="","",IF(C231=0,SUM('raw data'!J231:L231)/SUM('raw data'!B231:L231),IF(C231=1,SUM('raw data'!K231:L231)/SUM('raw data'!C231:L231),IF(C231=2,SUM('raw data'!L231:L231)/SUM('raw data'!D231:L231)))))</f>
        <v/>
      </c>
    </row>
    <row r="232" spans="3:21" x14ac:dyDescent="0.3">
      <c r="C232" s="24"/>
      <c r="D232" s="24"/>
      <c r="E232" s="24"/>
      <c r="I232" t="str">
        <f>IF(C232="","",IF(C232=0,SUM('raw data'!D232:L232)/SUM('raw data'!B232:L232),IF(C232=1,SUM('raw data'!E232:L232)/SUM('raw data'!C232:L232),IF(C232=2,SUM('raw data'!F232:L232)/SUM('raw data'!D232:L232),IF(C232=3,SUM('raw data'!G232:L232)/SUM('raw data'!E232:L232),IF(C232=4,SUM('raw data'!H232:L232)/SUM('raw data'!F232:L232,IF(C232=5,SUM('raw data'!I232:L232)/SUM('raw data'!G232:L232),IF(C232=6,SUM('raw data'!J232:L232)/SUM('raw data'!H232:L232),IF(C232=7,SUM('raw data'!K232:L232)/SUM('raw data'!I232:L232),IF(C232=8,SUM('raw data'!L232:L232)/SUM('raw data'!J232:L232),)))))))))))</f>
        <v/>
      </c>
      <c r="K232" t="str">
        <f>IF(C232="","",IF(C232=0,SUM('raw data'!E232:L232)/SUM('raw data'!B232:L232),IF(C232=1,SUM('raw data'!F232:L232)/SUM('raw data'!C232:L232),IF(C232=2,SUM('raw data'!G232:L232)/SUM('raw data'!D232:L232),IF(C232=3,SUM('raw data'!H232:L232)/SUM('raw data'!E232:L232),IF(C232=4,SUM('raw data'!I232:L232)/SUM('raw data'!F232:L232,IF(C232=5,SUM('raw data'!J232:L232)/SUM('raw data'!G232:L232),IF(C232=6,SUM('raw data'!K232:L232)/SUM('raw data'!H232:L232),IF(C232=7,SUM('raw data'!L232:L232)/SUM('raw data'!I232:L232)))))))))))</f>
        <v/>
      </c>
      <c r="M232" t="str">
        <f>IF(C232="","",IF(C232=0,SUM('raw data'!F232:L232)/SUM('raw data'!B232:L232),IF(C232=1,SUM('raw data'!G232:L232)/SUM('raw data'!C232:L232),IF(C232=2,SUM('raw data'!H232:L232)/SUM('raw data'!D232:L232),IF(C232=3,SUM('raw data'!I232:L232)/SUM('raw data'!E232:L232),IF(C232=4,SUM('raw data'!J232:L232)/SUM('raw data'!F232:L232,IF(C232=5,SUM('raw data'!K232:L232)/SUM('raw data'!G232:L232),IF(C232=6,SUM('raw data'!L232:L232)/SUM('raw data'!H232:L232),)))))))))</f>
        <v/>
      </c>
      <c r="O232" t="str">
        <f>IF(C232="","",IF(C232=0,SUM('raw data'!G232:L232)/SUM('raw data'!B232:L232),IF(C232=1,SUM('raw data'!H232:L232)/SUM('raw data'!C232:L232),IF(C232=2,SUM('raw data'!I232:L232)/SUM('raw data'!D232:L232),IF(C232=3,SUM('raw data'!J232:L232)/SUM('raw data'!E232:L232),IF(C232=4,SUM('raw data'!K232:L232)/SUM('raw data'!F232:L232,IF(C232=5,SUM('raw data'!L232:L232)/SUM('raw data'!G232:L232)))))))))</f>
        <v/>
      </c>
      <c r="Q232" t="str">
        <f>IF(C232="","",IF(C232=0,SUM('raw data'!H232:L232)/SUM('raw data'!B232:L232),IF(C232=1,SUM('raw data'!I232:L232)/SUM('raw data'!C232:L232),IF(C232=2,SUM('raw data'!J232:L232)/SUM('raw data'!D232:L232),IF(C232=3,SUM('raw data'!K232:L232)/SUM('raw data'!E232:L232),IF(C232=4,SUM('raw data'!L232:L232)/SUM('raw data'!F232:L232,)))))))</f>
        <v/>
      </c>
      <c r="S232" t="str">
        <f>IF(C232="","",IF(C232=0,SUM('raw data'!I232:L232)/SUM('raw data'!B232:L232),IF(C232=1,SUM('raw data'!J232:L232)/SUM('raw data'!C232:L232),IF(C232=2,SUM('raw data'!K232:L232)/SUM('raw data'!D232:L232),IF(C232=3,SUM('raw data'!L232:L232)/SUM('raw data'!E232:L232))))))</f>
        <v/>
      </c>
      <c r="U232" t="str">
        <f>IF(C232="","",IF(C232=0,SUM('raw data'!J232:L232)/SUM('raw data'!B232:L232),IF(C232=1,SUM('raw data'!K232:L232)/SUM('raw data'!C232:L232),IF(C232=2,SUM('raw data'!L232:L232)/SUM('raw data'!D232:L232)))))</f>
        <v/>
      </c>
    </row>
    <row r="233" spans="3:21" x14ac:dyDescent="0.3">
      <c r="C233" s="24"/>
      <c r="D233" s="24"/>
      <c r="E233" s="24"/>
      <c r="I233" t="str">
        <f>IF(C233="","",IF(C233=0,SUM('raw data'!D233:L233)/SUM('raw data'!B233:L233),IF(C233=1,SUM('raw data'!E233:L233)/SUM('raw data'!C233:L233),IF(C233=2,SUM('raw data'!F233:L233)/SUM('raw data'!D233:L233),IF(C233=3,SUM('raw data'!G233:L233)/SUM('raw data'!E233:L233),IF(C233=4,SUM('raw data'!H233:L233)/SUM('raw data'!F233:L233,IF(C233=5,SUM('raw data'!I233:L233)/SUM('raw data'!G233:L233),IF(C233=6,SUM('raw data'!J233:L233)/SUM('raw data'!H233:L233),IF(C233=7,SUM('raw data'!K233:L233)/SUM('raw data'!I233:L233),IF(C233=8,SUM('raw data'!L233:L233)/SUM('raw data'!J233:L233),)))))))))))</f>
        <v/>
      </c>
      <c r="K233" t="str">
        <f>IF(C233="","",IF(C233=0,SUM('raw data'!E233:L233)/SUM('raw data'!B233:L233),IF(C233=1,SUM('raw data'!F233:L233)/SUM('raw data'!C233:L233),IF(C233=2,SUM('raw data'!G233:L233)/SUM('raw data'!D233:L233),IF(C233=3,SUM('raw data'!H233:L233)/SUM('raw data'!E233:L233),IF(C233=4,SUM('raw data'!I233:L233)/SUM('raw data'!F233:L233,IF(C233=5,SUM('raw data'!J233:L233)/SUM('raw data'!G233:L233),IF(C233=6,SUM('raw data'!K233:L233)/SUM('raw data'!H233:L233),IF(C233=7,SUM('raw data'!L233:L233)/SUM('raw data'!I233:L233)))))))))))</f>
        <v/>
      </c>
      <c r="M233" t="str">
        <f>IF(C233="","",IF(C233=0,SUM('raw data'!F233:L233)/SUM('raw data'!B233:L233),IF(C233=1,SUM('raw data'!G233:L233)/SUM('raw data'!C233:L233),IF(C233=2,SUM('raw data'!H233:L233)/SUM('raw data'!D233:L233),IF(C233=3,SUM('raw data'!I233:L233)/SUM('raw data'!E233:L233),IF(C233=4,SUM('raw data'!J233:L233)/SUM('raw data'!F233:L233,IF(C233=5,SUM('raw data'!K233:L233)/SUM('raw data'!G233:L233),IF(C233=6,SUM('raw data'!L233:L233)/SUM('raw data'!H233:L233),)))))))))</f>
        <v/>
      </c>
      <c r="O233" t="str">
        <f>IF(C233="","",IF(C233=0,SUM('raw data'!G233:L233)/SUM('raw data'!B233:L233),IF(C233=1,SUM('raw data'!H233:L233)/SUM('raw data'!C233:L233),IF(C233=2,SUM('raw data'!I233:L233)/SUM('raw data'!D233:L233),IF(C233=3,SUM('raw data'!J233:L233)/SUM('raw data'!E233:L233),IF(C233=4,SUM('raw data'!K233:L233)/SUM('raw data'!F233:L233,IF(C233=5,SUM('raw data'!L233:L233)/SUM('raw data'!G233:L233)))))))))</f>
        <v/>
      </c>
      <c r="Q233" t="str">
        <f>IF(C233="","",IF(C233=0,SUM('raw data'!H233:L233)/SUM('raw data'!B233:L233),IF(C233=1,SUM('raw data'!I233:L233)/SUM('raw data'!C233:L233),IF(C233=2,SUM('raw data'!J233:L233)/SUM('raw data'!D233:L233),IF(C233=3,SUM('raw data'!K233:L233)/SUM('raw data'!E233:L233),IF(C233=4,SUM('raw data'!L233:L233)/SUM('raw data'!F233:L233,)))))))</f>
        <v/>
      </c>
      <c r="S233" t="str">
        <f>IF(C233="","",IF(C233=0,SUM('raw data'!I233:L233)/SUM('raw data'!B233:L233),IF(C233=1,SUM('raw data'!J233:L233)/SUM('raw data'!C233:L233),IF(C233=2,SUM('raw data'!K233:L233)/SUM('raw data'!D233:L233),IF(C233=3,SUM('raw data'!L233:L233)/SUM('raw data'!E233:L233))))))</f>
        <v/>
      </c>
      <c r="U233" t="str">
        <f>IF(C233="","",IF(C233=0,SUM('raw data'!J233:L233)/SUM('raw data'!B233:L233),IF(C233=1,SUM('raw data'!K233:L233)/SUM('raw data'!C233:L233),IF(C233=2,SUM('raw data'!L233:L233)/SUM('raw data'!D233:L233)))))</f>
        <v/>
      </c>
    </row>
    <row r="234" spans="3:21" x14ac:dyDescent="0.3">
      <c r="C234" s="24"/>
      <c r="D234" s="24"/>
      <c r="E234" s="24"/>
      <c r="I234" t="str">
        <f>IF(C234="","",IF(C234=0,SUM('raw data'!D234:L234)/SUM('raw data'!B234:L234),IF(C234=1,SUM('raw data'!E234:L234)/SUM('raw data'!C234:L234),IF(C234=2,SUM('raw data'!F234:L234)/SUM('raw data'!D234:L234),IF(C234=3,SUM('raw data'!G234:L234)/SUM('raw data'!E234:L234),IF(C234=4,SUM('raw data'!H234:L234)/SUM('raw data'!F234:L234,IF(C234=5,SUM('raw data'!I234:L234)/SUM('raw data'!G234:L234),IF(C234=6,SUM('raw data'!J234:L234)/SUM('raw data'!H234:L234),IF(C234=7,SUM('raw data'!K234:L234)/SUM('raw data'!I234:L234),IF(C234=8,SUM('raw data'!L234:L234)/SUM('raw data'!J234:L234),)))))))))))</f>
        <v/>
      </c>
      <c r="K234" t="str">
        <f>IF(C234="","",IF(C234=0,SUM('raw data'!E234:L234)/SUM('raw data'!B234:L234),IF(C234=1,SUM('raw data'!F234:L234)/SUM('raw data'!C234:L234),IF(C234=2,SUM('raw data'!G234:L234)/SUM('raw data'!D234:L234),IF(C234=3,SUM('raw data'!H234:L234)/SUM('raw data'!E234:L234),IF(C234=4,SUM('raw data'!I234:L234)/SUM('raw data'!F234:L234,IF(C234=5,SUM('raw data'!J234:L234)/SUM('raw data'!G234:L234),IF(C234=6,SUM('raw data'!K234:L234)/SUM('raw data'!H234:L234),IF(C234=7,SUM('raw data'!L234:L234)/SUM('raw data'!I234:L234)))))))))))</f>
        <v/>
      </c>
      <c r="M234" t="str">
        <f>IF(C234="","",IF(C234=0,SUM('raw data'!F234:L234)/SUM('raw data'!B234:L234),IF(C234=1,SUM('raw data'!G234:L234)/SUM('raw data'!C234:L234),IF(C234=2,SUM('raw data'!H234:L234)/SUM('raw data'!D234:L234),IF(C234=3,SUM('raw data'!I234:L234)/SUM('raw data'!E234:L234),IF(C234=4,SUM('raw data'!J234:L234)/SUM('raw data'!F234:L234,IF(C234=5,SUM('raw data'!K234:L234)/SUM('raw data'!G234:L234),IF(C234=6,SUM('raw data'!L234:L234)/SUM('raw data'!H234:L234),)))))))))</f>
        <v/>
      </c>
      <c r="O234" t="str">
        <f>IF(C234="","",IF(C234=0,SUM('raw data'!G234:L234)/SUM('raw data'!B234:L234),IF(C234=1,SUM('raw data'!H234:L234)/SUM('raw data'!C234:L234),IF(C234=2,SUM('raw data'!I234:L234)/SUM('raw data'!D234:L234),IF(C234=3,SUM('raw data'!J234:L234)/SUM('raw data'!E234:L234),IF(C234=4,SUM('raw data'!K234:L234)/SUM('raw data'!F234:L234,IF(C234=5,SUM('raw data'!L234:L234)/SUM('raw data'!G234:L234)))))))))</f>
        <v/>
      </c>
      <c r="Q234" t="str">
        <f>IF(C234="","",IF(C234=0,SUM('raw data'!H234:L234)/SUM('raw data'!B234:L234),IF(C234=1,SUM('raw data'!I234:L234)/SUM('raw data'!C234:L234),IF(C234=2,SUM('raw data'!J234:L234)/SUM('raw data'!D234:L234),IF(C234=3,SUM('raw data'!K234:L234)/SUM('raw data'!E234:L234),IF(C234=4,SUM('raw data'!L234:L234)/SUM('raw data'!F234:L234,)))))))</f>
        <v/>
      </c>
      <c r="S234" t="str">
        <f>IF(C234="","",IF(C234=0,SUM('raw data'!I234:L234)/SUM('raw data'!B234:L234),IF(C234=1,SUM('raw data'!J234:L234)/SUM('raw data'!C234:L234),IF(C234=2,SUM('raw data'!K234:L234)/SUM('raw data'!D234:L234),IF(C234=3,SUM('raw data'!L234:L234)/SUM('raw data'!E234:L234))))))</f>
        <v/>
      </c>
      <c r="U234" t="str">
        <f>IF(C234="","",IF(C234=0,SUM('raw data'!J234:L234)/SUM('raw data'!B234:L234),IF(C234=1,SUM('raw data'!K234:L234)/SUM('raw data'!C234:L234),IF(C234=2,SUM('raw data'!L234:L234)/SUM('raw data'!D234:L234)))))</f>
        <v/>
      </c>
    </row>
    <row r="235" spans="3:21" x14ac:dyDescent="0.3">
      <c r="C235" s="24"/>
      <c r="D235" s="24"/>
      <c r="E235" s="24"/>
      <c r="I235" t="str">
        <f>IF(C235="","",IF(C235=0,SUM('raw data'!D235:L235)/SUM('raw data'!B235:L235),IF(C235=1,SUM('raw data'!E235:L235)/SUM('raw data'!C235:L235),IF(C235=2,SUM('raw data'!F235:L235)/SUM('raw data'!D235:L235),IF(C235=3,SUM('raw data'!G235:L235)/SUM('raw data'!E235:L235),IF(C235=4,SUM('raw data'!H235:L235)/SUM('raw data'!F235:L235,IF(C235=5,SUM('raw data'!I235:L235)/SUM('raw data'!G235:L235),IF(C235=6,SUM('raw data'!J235:L235)/SUM('raw data'!H235:L235),IF(C235=7,SUM('raw data'!K235:L235)/SUM('raw data'!I235:L235),IF(C235=8,SUM('raw data'!L235:L235)/SUM('raw data'!J235:L235),)))))))))))</f>
        <v/>
      </c>
      <c r="K235" t="str">
        <f>IF(C235="","",IF(C235=0,SUM('raw data'!E235:L235)/SUM('raw data'!B235:L235),IF(C235=1,SUM('raw data'!F235:L235)/SUM('raw data'!C235:L235),IF(C235=2,SUM('raw data'!G235:L235)/SUM('raw data'!D235:L235),IF(C235=3,SUM('raw data'!H235:L235)/SUM('raw data'!E235:L235),IF(C235=4,SUM('raw data'!I235:L235)/SUM('raw data'!F235:L235,IF(C235=5,SUM('raw data'!J235:L235)/SUM('raw data'!G235:L235),IF(C235=6,SUM('raw data'!K235:L235)/SUM('raw data'!H235:L235),IF(C235=7,SUM('raw data'!L235:L235)/SUM('raw data'!I235:L235)))))))))))</f>
        <v/>
      </c>
      <c r="M235" t="str">
        <f>IF(C235="","",IF(C235=0,SUM('raw data'!F235:L235)/SUM('raw data'!B235:L235),IF(C235=1,SUM('raw data'!G235:L235)/SUM('raw data'!C235:L235),IF(C235=2,SUM('raw data'!H235:L235)/SUM('raw data'!D235:L235),IF(C235=3,SUM('raw data'!I235:L235)/SUM('raw data'!E235:L235),IF(C235=4,SUM('raw data'!J235:L235)/SUM('raw data'!F235:L235,IF(C235=5,SUM('raw data'!K235:L235)/SUM('raw data'!G235:L235),IF(C235=6,SUM('raw data'!L235:L235)/SUM('raw data'!H235:L235),)))))))))</f>
        <v/>
      </c>
      <c r="O235" t="str">
        <f>IF(C235="","",IF(C235=0,SUM('raw data'!G235:L235)/SUM('raw data'!B235:L235),IF(C235=1,SUM('raw data'!H235:L235)/SUM('raw data'!C235:L235),IF(C235=2,SUM('raw data'!I235:L235)/SUM('raw data'!D235:L235),IF(C235=3,SUM('raw data'!J235:L235)/SUM('raw data'!E235:L235),IF(C235=4,SUM('raw data'!K235:L235)/SUM('raw data'!F235:L235,IF(C235=5,SUM('raw data'!L235:L235)/SUM('raw data'!G235:L235)))))))))</f>
        <v/>
      </c>
      <c r="Q235" t="str">
        <f>IF(C235="","",IF(C235=0,SUM('raw data'!H235:L235)/SUM('raw data'!B235:L235),IF(C235=1,SUM('raw data'!I235:L235)/SUM('raw data'!C235:L235),IF(C235=2,SUM('raw data'!J235:L235)/SUM('raw data'!D235:L235),IF(C235=3,SUM('raw data'!K235:L235)/SUM('raw data'!E235:L235),IF(C235=4,SUM('raw data'!L235:L235)/SUM('raw data'!F235:L235,)))))))</f>
        <v/>
      </c>
      <c r="S235" t="str">
        <f>IF(C235="","",IF(C235=0,SUM('raw data'!I235:L235)/SUM('raw data'!B235:L235),IF(C235=1,SUM('raw data'!J235:L235)/SUM('raw data'!C235:L235),IF(C235=2,SUM('raw data'!K235:L235)/SUM('raw data'!D235:L235),IF(C235=3,SUM('raw data'!L235:L235)/SUM('raw data'!E235:L235))))))</f>
        <v/>
      </c>
      <c r="U235" t="str">
        <f>IF(C235="","",IF(C235=0,SUM('raw data'!J235:L235)/SUM('raw data'!B235:L235),IF(C235=1,SUM('raw data'!K235:L235)/SUM('raw data'!C235:L235),IF(C235=2,SUM('raw data'!L235:L235)/SUM('raw data'!D235:L235)))))</f>
        <v/>
      </c>
    </row>
    <row r="236" spans="3:21" x14ac:dyDescent="0.3">
      <c r="C236" s="24"/>
      <c r="D236" s="24"/>
      <c r="E236" s="24"/>
      <c r="I236" t="str">
        <f>IF(C236="","",IF(C236=0,SUM('raw data'!D236:L236)/SUM('raw data'!B236:L236),IF(C236=1,SUM('raw data'!E236:L236)/SUM('raw data'!C236:L236),IF(C236=2,SUM('raw data'!F236:L236)/SUM('raw data'!D236:L236),IF(C236=3,SUM('raw data'!G236:L236)/SUM('raw data'!E236:L236),IF(C236=4,SUM('raw data'!H236:L236)/SUM('raw data'!F236:L236,IF(C236=5,SUM('raw data'!I236:L236)/SUM('raw data'!G236:L236),IF(C236=6,SUM('raw data'!J236:L236)/SUM('raw data'!H236:L236),IF(C236=7,SUM('raw data'!K236:L236)/SUM('raw data'!I236:L236),IF(C236=8,SUM('raw data'!L236:L236)/SUM('raw data'!J236:L236),)))))))))))</f>
        <v/>
      </c>
      <c r="K236" t="str">
        <f>IF(C236="","",IF(C236=0,SUM('raw data'!E236:L236)/SUM('raw data'!B236:L236),IF(C236=1,SUM('raw data'!F236:L236)/SUM('raw data'!C236:L236),IF(C236=2,SUM('raw data'!G236:L236)/SUM('raw data'!D236:L236),IF(C236=3,SUM('raw data'!H236:L236)/SUM('raw data'!E236:L236),IF(C236=4,SUM('raw data'!I236:L236)/SUM('raw data'!F236:L236,IF(C236=5,SUM('raw data'!J236:L236)/SUM('raw data'!G236:L236),IF(C236=6,SUM('raw data'!K236:L236)/SUM('raw data'!H236:L236),IF(C236=7,SUM('raw data'!L236:L236)/SUM('raw data'!I236:L236)))))))))))</f>
        <v/>
      </c>
      <c r="M236" t="str">
        <f>IF(C236="","",IF(C236=0,SUM('raw data'!F236:L236)/SUM('raw data'!B236:L236),IF(C236=1,SUM('raw data'!G236:L236)/SUM('raw data'!C236:L236),IF(C236=2,SUM('raw data'!H236:L236)/SUM('raw data'!D236:L236),IF(C236=3,SUM('raw data'!I236:L236)/SUM('raw data'!E236:L236),IF(C236=4,SUM('raw data'!J236:L236)/SUM('raw data'!F236:L236,IF(C236=5,SUM('raw data'!K236:L236)/SUM('raw data'!G236:L236),IF(C236=6,SUM('raw data'!L236:L236)/SUM('raw data'!H236:L236),)))))))))</f>
        <v/>
      </c>
      <c r="O236" t="str">
        <f>IF(C236="","",IF(C236=0,SUM('raw data'!G236:L236)/SUM('raw data'!B236:L236),IF(C236=1,SUM('raw data'!H236:L236)/SUM('raw data'!C236:L236),IF(C236=2,SUM('raw data'!I236:L236)/SUM('raw data'!D236:L236),IF(C236=3,SUM('raw data'!J236:L236)/SUM('raw data'!E236:L236),IF(C236=4,SUM('raw data'!K236:L236)/SUM('raw data'!F236:L236,IF(C236=5,SUM('raw data'!L236:L236)/SUM('raw data'!G236:L236)))))))))</f>
        <v/>
      </c>
      <c r="Q236" t="str">
        <f>IF(C236="","",IF(C236=0,SUM('raw data'!H236:L236)/SUM('raw data'!B236:L236),IF(C236=1,SUM('raw data'!I236:L236)/SUM('raw data'!C236:L236),IF(C236=2,SUM('raw data'!J236:L236)/SUM('raw data'!D236:L236),IF(C236=3,SUM('raw data'!K236:L236)/SUM('raw data'!E236:L236),IF(C236=4,SUM('raw data'!L236:L236)/SUM('raw data'!F236:L236,)))))))</f>
        <v/>
      </c>
      <c r="S236" t="str">
        <f>IF(C236="","",IF(C236=0,SUM('raw data'!I236:L236)/SUM('raw data'!B236:L236),IF(C236=1,SUM('raw data'!J236:L236)/SUM('raw data'!C236:L236),IF(C236=2,SUM('raw data'!K236:L236)/SUM('raw data'!D236:L236),IF(C236=3,SUM('raw data'!L236:L236)/SUM('raw data'!E236:L236))))))</f>
        <v/>
      </c>
      <c r="U236" t="str">
        <f>IF(C236="","",IF(C236=0,SUM('raw data'!J236:L236)/SUM('raw data'!B236:L236),IF(C236=1,SUM('raw data'!K236:L236)/SUM('raw data'!C236:L236),IF(C236=2,SUM('raw data'!L236:L236)/SUM('raw data'!D236:L236)))))</f>
        <v/>
      </c>
    </row>
    <row r="237" spans="3:21" x14ac:dyDescent="0.3">
      <c r="C237" s="24"/>
      <c r="D237" s="24"/>
      <c r="E237" s="24"/>
      <c r="I237" t="str">
        <f>IF(C237="","",IF(C237=0,SUM('raw data'!D237:L237)/SUM('raw data'!B237:L237),IF(C237=1,SUM('raw data'!E237:L237)/SUM('raw data'!C237:L237),IF(C237=2,SUM('raw data'!F237:L237)/SUM('raw data'!D237:L237),IF(C237=3,SUM('raw data'!G237:L237)/SUM('raw data'!E237:L237),IF(C237=4,SUM('raw data'!H237:L237)/SUM('raw data'!F237:L237,IF(C237=5,SUM('raw data'!I237:L237)/SUM('raw data'!G237:L237),IF(C237=6,SUM('raw data'!J237:L237)/SUM('raw data'!H237:L237),IF(C237=7,SUM('raw data'!K237:L237)/SUM('raw data'!I237:L237),IF(C237=8,SUM('raw data'!L237:L237)/SUM('raw data'!J237:L237),)))))))))))</f>
        <v/>
      </c>
      <c r="K237" t="str">
        <f>IF(C237="","",IF(C237=0,SUM('raw data'!E237:L237)/SUM('raw data'!B237:L237),IF(C237=1,SUM('raw data'!F237:L237)/SUM('raw data'!C237:L237),IF(C237=2,SUM('raw data'!G237:L237)/SUM('raw data'!D237:L237),IF(C237=3,SUM('raw data'!H237:L237)/SUM('raw data'!E237:L237),IF(C237=4,SUM('raw data'!I237:L237)/SUM('raw data'!F237:L237,IF(C237=5,SUM('raw data'!J237:L237)/SUM('raw data'!G237:L237),IF(C237=6,SUM('raw data'!K237:L237)/SUM('raw data'!H237:L237),IF(C237=7,SUM('raw data'!L237:L237)/SUM('raw data'!I237:L237)))))))))))</f>
        <v/>
      </c>
      <c r="M237" t="str">
        <f>IF(C237="","",IF(C237=0,SUM('raw data'!F237:L237)/SUM('raw data'!B237:L237),IF(C237=1,SUM('raw data'!G237:L237)/SUM('raw data'!C237:L237),IF(C237=2,SUM('raw data'!H237:L237)/SUM('raw data'!D237:L237),IF(C237=3,SUM('raw data'!I237:L237)/SUM('raw data'!E237:L237),IF(C237=4,SUM('raw data'!J237:L237)/SUM('raw data'!F237:L237,IF(C237=5,SUM('raw data'!K237:L237)/SUM('raw data'!G237:L237),IF(C237=6,SUM('raw data'!L237:L237)/SUM('raw data'!H237:L237),)))))))))</f>
        <v/>
      </c>
      <c r="O237" t="str">
        <f>IF(C237="","",IF(C237=0,SUM('raw data'!G237:L237)/SUM('raw data'!B237:L237),IF(C237=1,SUM('raw data'!H237:L237)/SUM('raw data'!C237:L237),IF(C237=2,SUM('raw data'!I237:L237)/SUM('raw data'!D237:L237),IF(C237=3,SUM('raw data'!J237:L237)/SUM('raw data'!E237:L237),IF(C237=4,SUM('raw data'!K237:L237)/SUM('raw data'!F237:L237,IF(C237=5,SUM('raw data'!L237:L237)/SUM('raw data'!G237:L237)))))))))</f>
        <v/>
      </c>
      <c r="Q237" t="str">
        <f>IF(C237="","",IF(C237=0,SUM('raw data'!H237:L237)/SUM('raw data'!B237:L237),IF(C237=1,SUM('raw data'!I237:L237)/SUM('raw data'!C237:L237),IF(C237=2,SUM('raw data'!J237:L237)/SUM('raw data'!D237:L237),IF(C237=3,SUM('raw data'!K237:L237)/SUM('raw data'!E237:L237),IF(C237=4,SUM('raw data'!L237:L237)/SUM('raw data'!F237:L237,)))))))</f>
        <v/>
      </c>
      <c r="S237" t="str">
        <f>IF(C237="","",IF(C237=0,SUM('raw data'!I237:L237)/SUM('raw data'!B237:L237),IF(C237=1,SUM('raw data'!J237:L237)/SUM('raw data'!C237:L237),IF(C237=2,SUM('raw data'!K237:L237)/SUM('raw data'!D237:L237),IF(C237=3,SUM('raw data'!L237:L237)/SUM('raw data'!E237:L237))))))</f>
        <v/>
      </c>
      <c r="U237" t="str">
        <f>IF(C237="","",IF(C237=0,SUM('raw data'!J237:L237)/SUM('raw data'!B237:L237),IF(C237=1,SUM('raw data'!K237:L237)/SUM('raw data'!C237:L237),IF(C237=2,SUM('raw data'!L237:L237)/SUM('raw data'!D237:L237)))))</f>
        <v/>
      </c>
    </row>
    <row r="238" spans="3:21" x14ac:dyDescent="0.3">
      <c r="C238" s="24"/>
      <c r="D238" s="24"/>
      <c r="E238" s="24"/>
      <c r="I238" t="str">
        <f>IF(C238="","",IF(C238=0,SUM('raw data'!D238:L238)/SUM('raw data'!B238:L238),IF(C238=1,SUM('raw data'!E238:L238)/SUM('raw data'!C238:L238),IF(C238=2,SUM('raw data'!F238:L238)/SUM('raw data'!D238:L238),IF(C238=3,SUM('raw data'!G238:L238)/SUM('raw data'!E238:L238),IF(C238=4,SUM('raw data'!H238:L238)/SUM('raw data'!F238:L238,IF(C238=5,SUM('raw data'!I238:L238)/SUM('raw data'!G238:L238),IF(C238=6,SUM('raw data'!J238:L238)/SUM('raw data'!H238:L238),IF(C238=7,SUM('raw data'!K238:L238)/SUM('raw data'!I238:L238),IF(C238=8,SUM('raw data'!L238:L238)/SUM('raw data'!J238:L238),)))))))))))</f>
        <v/>
      </c>
      <c r="K238" t="str">
        <f>IF(C238="","",IF(C238=0,SUM('raw data'!E238:L238)/SUM('raw data'!B238:L238),IF(C238=1,SUM('raw data'!F238:L238)/SUM('raw data'!C238:L238),IF(C238=2,SUM('raw data'!G238:L238)/SUM('raw data'!D238:L238),IF(C238=3,SUM('raw data'!H238:L238)/SUM('raw data'!E238:L238),IF(C238=4,SUM('raw data'!I238:L238)/SUM('raw data'!F238:L238,IF(C238=5,SUM('raw data'!J238:L238)/SUM('raw data'!G238:L238),IF(C238=6,SUM('raw data'!K238:L238)/SUM('raw data'!H238:L238),IF(C238=7,SUM('raw data'!L238:L238)/SUM('raw data'!I238:L238)))))))))))</f>
        <v/>
      </c>
      <c r="M238" t="str">
        <f>IF(C238="","",IF(C238=0,SUM('raw data'!F238:L238)/SUM('raw data'!B238:L238),IF(C238=1,SUM('raw data'!G238:L238)/SUM('raw data'!C238:L238),IF(C238=2,SUM('raw data'!H238:L238)/SUM('raw data'!D238:L238),IF(C238=3,SUM('raw data'!I238:L238)/SUM('raw data'!E238:L238),IF(C238=4,SUM('raw data'!J238:L238)/SUM('raw data'!F238:L238,IF(C238=5,SUM('raw data'!K238:L238)/SUM('raw data'!G238:L238),IF(C238=6,SUM('raw data'!L238:L238)/SUM('raw data'!H238:L238),)))))))))</f>
        <v/>
      </c>
      <c r="O238" t="str">
        <f>IF(C238="","",IF(C238=0,SUM('raw data'!G238:L238)/SUM('raw data'!B238:L238),IF(C238=1,SUM('raw data'!H238:L238)/SUM('raw data'!C238:L238),IF(C238=2,SUM('raw data'!I238:L238)/SUM('raw data'!D238:L238),IF(C238=3,SUM('raw data'!J238:L238)/SUM('raw data'!E238:L238),IF(C238=4,SUM('raw data'!K238:L238)/SUM('raw data'!F238:L238,IF(C238=5,SUM('raw data'!L238:L238)/SUM('raw data'!G238:L238)))))))))</f>
        <v/>
      </c>
      <c r="Q238" t="str">
        <f>IF(C238="","",IF(C238=0,SUM('raw data'!H238:L238)/SUM('raw data'!B238:L238),IF(C238=1,SUM('raw data'!I238:L238)/SUM('raw data'!C238:L238),IF(C238=2,SUM('raw data'!J238:L238)/SUM('raw data'!D238:L238),IF(C238=3,SUM('raw data'!K238:L238)/SUM('raw data'!E238:L238),IF(C238=4,SUM('raw data'!L238:L238)/SUM('raw data'!F238:L238,)))))))</f>
        <v/>
      </c>
      <c r="S238" t="str">
        <f>IF(C238="","",IF(C238=0,SUM('raw data'!I238:L238)/SUM('raw data'!B238:L238),IF(C238=1,SUM('raw data'!J238:L238)/SUM('raw data'!C238:L238),IF(C238=2,SUM('raw data'!K238:L238)/SUM('raw data'!D238:L238),IF(C238=3,SUM('raw data'!L238:L238)/SUM('raw data'!E238:L238))))))</f>
        <v/>
      </c>
      <c r="U238" t="str">
        <f>IF(C238="","",IF(C238=0,SUM('raw data'!J238:L238)/SUM('raw data'!B238:L238),IF(C238=1,SUM('raw data'!K238:L238)/SUM('raw data'!C238:L238),IF(C238=2,SUM('raw data'!L238:L238)/SUM('raw data'!D238:L238)))))</f>
        <v/>
      </c>
    </row>
    <row r="239" spans="3:21" x14ac:dyDescent="0.3">
      <c r="C239" s="24"/>
      <c r="D239" s="24"/>
      <c r="E239" s="24"/>
      <c r="I239" t="str">
        <f>IF(C239="","",IF(C239=0,SUM('raw data'!D239:L239)/SUM('raw data'!B239:L239),IF(C239=1,SUM('raw data'!E239:L239)/SUM('raw data'!C239:L239),IF(C239=2,SUM('raw data'!F239:L239)/SUM('raw data'!D239:L239),IF(C239=3,SUM('raw data'!G239:L239)/SUM('raw data'!E239:L239),IF(C239=4,SUM('raw data'!H239:L239)/SUM('raw data'!F239:L239,IF(C239=5,SUM('raw data'!I239:L239)/SUM('raw data'!G239:L239),IF(C239=6,SUM('raw data'!J239:L239)/SUM('raw data'!H239:L239),IF(C239=7,SUM('raw data'!K239:L239)/SUM('raw data'!I239:L239),IF(C239=8,SUM('raw data'!L239:L239)/SUM('raw data'!J239:L239),)))))))))))</f>
        <v/>
      </c>
      <c r="K239" t="str">
        <f>IF(C239="","",IF(C239=0,SUM('raw data'!E239:L239)/SUM('raw data'!B239:L239),IF(C239=1,SUM('raw data'!F239:L239)/SUM('raw data'!C239:L239),IF(C239=2,SUM('raw data'!G239:L239)/SUM('raw data'!D239:L239),IF(C239=3,SUM('raw data'!H239:L239)/SUM('raw data'!E239:L239),IF(C239=4,SUM('raw data'!I239:L239)/SUM('raw data'!F239:L239,IF(C239=5,SUM('raw data'!J239:L239)/SUM('raw data'!G239:L239),IF(C239=6,SUM('raw data'!K239:L239)/SUM('raw data'!H239:L239),IF(C239=7,SUM('raw data'!L239:L239)/SUM('raw data'!I239:L239)))))))))))</f>
        <v/>
      </c>
      <c r="M239" t="str">
        <f>IF(C239="","",IF(C239=0,SUM('raw data'!F239:L239)/SUM('raw data'!B239:L239),IF(C239=1,SUM('raw data'!G239:L239)/SUM('raw data'!C239:L239),IF(C239=2,SUM('raw data'!H239:L239)/SUM('raw data'!D239:L239),IF(C239=3,SUM('raw data'!I239:L239)/SUM('raw data'!E239:L239),IF(C239=4,SUM('raw data'!J239:L239)/SUM('raw data'!F239:L239,IF(C239=5,SUM('raw data'!K239:L239)/SUM('raw data'!G239:L239),IF(C239=6,SUM('raw data'!L239:L239)/SUM('raw data'!H239:L239),)))))))))</f>
        <v/>
      </c>
      <c r="O239" t="str">
        <f>IF(C239="","",IF(C239=0,SUM('raw data'!G239:L239)/SUM('raw data'!B239:L239),IF(C239=1,SUM('raw data'!H239:L239)/SUM('raw data'!C239:L239),IF(C239=2,SUM('raw data'!I239:L239)/SUM('raw data'!D239:L239),IF(C239=3,SUM('raw data'!J239:L239)/SUM('raw data'!E239:L239),IF(C239=4,SUM('raw data'!K239:L239)/SUM('raw data'!F239:L239,IF(C239=5,SUM('raw data'!L239:L239)/SUM('raw data'!G239:L239)))))))))</f>
        <v/>
      </c>
      <c r="Q239" t="str">
        <f>IF(C239="","",IF(C239=0,SUM('raw data'!H239:L239)/SUM('raw data'!B239:L239),IF(C239=1,SUM('raw data'!I239:L239)/SUM('raw data'!C239:L239),IF(C239=2,SUM('raw data'!J239:L239)/SUM('raw data'!D239:L239),IF(C239=3,SUM('raw data'!K239:L239)/SUM('raw data'!E239:L239),IF(C239=4,SUM('raw data'!L239:L239)/SUM('raw data'!F239:L239,)))))))</f>
        <v/>
      </c>
      <c r="S239" t="str">
        <f>IF(C239="","",IF(C239=0,SUM('raw data'!I239:L239)/SUM('raw data'!B239:L239),IF(C239=1,SUM('raw data'!J239:L239)/SUM('raw data'!C239:L239),IF(C239=2,SUM('raw data'!K239:L239)/SUM('raw data'!D239:L239),IF(C239=3,SUM('raw data'!L239:L239)/SUM('raw data'!E239:L239))))))</f>
        <v/>
      </c>
      <c r="U239" t="str">
        <f>IF(C239="","",IF(C239=0,SUM('raw data'!J239:L239)/SUM('raw data'!B239:L239),IF(C239=1,SUM('raw data'!K239:L239)/SUM('raw data'!C239:L239),IF(C239=2,SUM('raw data'!L239:L239)/SUM('raw data'!D239:L239)))))</f>
        <v/>
      </c>
    </row>
    <row r="240" spans="3:21" x14ac:dyDescent="0.3">
      <c r="C240" s="24"/>
      <c r="D240" s="24"/>
      <c r="E240" s="24"/>
      <c r="I240" t="str">
        <f>IF(C240="","",IF(C240=0,SUM('raw data'!D240:L240)/SUM('raw data'!B240:L240),IF(C240=1,SUM('raw data'!E240:L240)/SUM('raw data'!C240:L240),IF(C240=2,SUM('raw data'!F240:L240)/SUM('raw data'!D240:L240),IF(C240=3,SUM('raw data'!G240:L240)/SUM('raw data'!E240:L240),IF(C240=4,SUM('raw data'!H240:L240)/SUM('raw data'!F240:L240,IF(C240=5,SUM('raw data'!I240:L240)/SUM('raw data'!G240:L240),IF(C240=6,SUM('raw data'!J240:L240)/SUM('raw data'!H240:L240),IF(C240=7,SUM('raw data'!K240:L240)/SUM('raw data'!I240:L240),IF(C240=8,SUM('raw data'!L240:L240)/SUM('raw data'!J240:L240),)))))))))))</f>
        <v/>
      </c>
      <c r="K240" t="str">
        <f>IF(C240="","",IF(C240=0,SUM('raw data'!E240:L240)/SUM('raw data'!B240:L240),IF(C240=1,SUM('raw data'!F240:L240)/SUM('raw data'!C240:L240),IF(C240=2,SUM('raw data'!G240:L240)/SUM('raw data'!D240:L240),IF(C240=3,SUM('raw data'!H240:L240)/SUM('raw data'!E240:L240),IF(C240=4,SUM('raw data'!I240:L240)/SUM('raw data'!F240:L240,IF(C240=5,SUM('raw data'!J240:L240)/SUM('raw data'!G240:L240),IF(C240=6,SUM('raw data'!K240:L240)/SUM('raw data'!H240:L240),IF(C240=7,SUM('raw data'!L240:L240)/SUM('raw data'!I240:L240)))))))))))</f>
        <v/>
      </c>
      <c r="M240" t="str">
        <f>IF(C240="","",IF(C240=0,SUM('raw data'!F240:L240)/SUM('raw data'!B240:L240),IF(C240=1,SUM('raw data'!G240:L240)/SUM('raw data'!C240:L240),IF(C240=2,SUM('raw data'!H240:L240)/SUM('raw data'!D240:L240),IF(C240=3,SUM('raw data'!I240:L240)/SUM('raw data'!E240:L240),IF(C240=4,SUM('raw data'!J240:L240)/SUM('raw data'!F240:L240,IF(C240=5,SUM('raw data'!K240:L240)/SUM('raw data'!G240:L240),IF(C240=6,SUM('raw data'!L240:L240)/SUM('raw data'!H240:L240),)))))))))</f>
        <v/>
      </c>
      <c r="O240" t="str">
        <f>IF(C240="","",IF(C240=0,SUM('raw data'!G240:L240)/SUM('raw data'!B240:L240),IF(C240=1,SUM('raw data'!H240:L240)/SUM('raw data'!C240:L240),IF(C240=2,SUM('raw data'!I240:L240)/SUM('raw data'!D240:L240),IF(C240=3,SUM('raw data'!J240:L240)/SUM('raw data'!E240:L240),IF(C240=4,SUM('raw data'!K240:L240)/SUM('raw data'!F240:L240,IF(C240=5,SUM('raw data'!L240:L240)/SUM('raw data'!G240:L240)))))))))</f>
        <v/>
      </c>
      <c r="U240" t="str">
        <f>IF(C240="","",IF(C240=0,SUM('raw data'!J240:L240)/SUM('raw data'!B240:L240),IF(C240=1,SUM('raw data'!K240:L240)/SUM('raw data'!C240:L240),IF(C240=2,SUM('raw data'!L240:L240)/SUM('raw data'!D240:L240)))))</f>
        <v/>
      </c>
    </row>
    <row r="241" spans="3:21" x14ac:dyDescent="0.3">
      <c r="C241" s="24"/>
      <c r="D241" s="24"/>
      <c r="E241" s="24"/>
      <c r="I241" t="str">
        <f>IF(C241="","",IF(C241=0,SUM('raw data'!D241:L241)/SUM('raw data'!B241:L241),IF(C241=1,SUM('raw data'!E241:L241)/SUM('raw data'!C241:L241),IF(C241=2,SUM('raw data'!F241:L241)/SUM('raw data'!D241:L241),IF(C241=3,SUM('raw data'!G241:L241)/SUM('raw data'!E241:L241),IF(C241=4,SUM('raw data'!H241:L241)/SUM('raw data'!F241:L241,IF(C241=5,SUM('raw data'!I241:L241)/SUM('raw data'!G241:L241),IF(C241=6,SUM('raw data'!J241:L241)/SUM('raw data'!H241:L241),IF(C241=7,SUM('raw data'!K241:L241)/SUM('raw data'!I241:L241),IF(C241=8,SUM('raw data'!L241:L241)/SUM('raw data'!J241:L241),)))))))))))</f>
        <v/>
      </c>
      <c r="K241" t="str">
        <f>IF(C241="","",IF(C241=0,SUM('raw data'!E241:L241)/SUM('raw data'!B241:L241),IF(C241=1,SUM('raw data'!F241:L241)/SUM('raw data'!C241:L241),IF(C241=2,SUM('raw data'!G241:L241)/SUM('raw data'!D241:L241),IF(C241=3,SUM('raw data'!H241:L241)/SUM('raw data'!E241:L241),IF(C241=4,SUM('raw data'!I241:L241)/SUM('raw data'!F241:L241,IF(C241=5,SUM('raw data'!J241:L241)/SUM('raw data'!G241:L241),IF(C241=6,SUM('raw data'!K241:L241)/SUM('raw data'!H241:L241),IF(C241=7,SUM('raw data'!L241:L241)/SUM('raw data'!I241:L241)))))))))))</f>
        <v/>
      </c>
      <c r="M241" t="str">
        <f>IF(C241="","",IF(C241=0,SUM('raw data'!F241:L241)/SUM('raw data'!B241:L241),IF(C241=1,SUM('raw data'!G241:L241)/SUM('raw data'!C241:L241),IF(C241=2,SUM('raw data'!H241:L241)/SUM('raw data'!D241:L241),IF(C241=3,SUM('raw data'!I241:L241)/SUM('raw data'!E241:L241),IF(C241=4,SUM('raw data'!J241:L241)/SUM('raw data'!F241:L241,IF(C241=5,SUM('raw data'!K241:L241)/SUM('raw data'!G241:L241),IF(C241=6,SUM('raw data'!L241:L241)/SUM('raw data'!H241:L241),)))))))))</f>
        <v/>
      </c>
      <c r="O241" t="str">
        <f>IF(C241="","",IF(C241=0,SUM('raw data'!G241:L241)/SUM('raw data'!B241:L241),IF(C241=1,SUM('raw data'!H241:L241)/SUM('raw data'!C241:L241),IF(C241=2,SUM('raw data'!I241:L241)/SUM('raw data'!D241:L241),IF(C241=3,SUM('raw data'!J241:L241)/SUM('raw data'!E241:L241),IF(C241=4,SUM('raw data'!K241:L241)/SUM('raw data'!F241:L241,IF(C241=5,SUM('raw data'!L241:L241)/SUM('raw data'!G241:L241)))))))))</f>
        <v/>
      </c>
      <c r="U241" t="str">
        <f>IF(C241="","",IF(C241=0,SUM('raw data'!J241:L241)/SUM('raw data'!B241:L241),IF(C241=1,SUM('raw data'!K241:L241)/SUM('raw data'!C241:L241),IF(C241=2,SUM('raw data'!L241:L241)/SUM('raw data'!D241:L241)))))</f>
        <v/>
      </c>
    </row>
    <row r="242" spans="3:21" x14ac:dyDescent="0.3">
      <c r="C242" s="24"/>
      <c r="D242" s="24"/>
      <c r="E242" s="24"/>
      <c r="I242" t="str">
        <f>IF(C242="","",IF(C242=0,SUM('raw data'!D242:L242)/SUM('raw data'!B242:L242),IF(C242=1,SUM('raw data'!E242:L242)/SUM('raw data'!C242:L242),IF(C242=2,SUM('raw data'!F242:L242)/SUM('raw data'!D242:L242),IF(C242=3,SUM('raw data'!G242:L242)/SUM('raw data'!E242:L242),IF(C242=4,SUM('raw data'!H242:L242)/SUM('raw data'!F242:L242,IF(C242=5,SUM('raw data'!I242:L242)/SUM('raw data'!G242:L242),IF(C242=6,SUM('raw data'!J242:L242)/SUM('raw data'!H242:L242),IF(C242=7,SUM('raw data'!K242:L242)/SUM('raw data'!I242:L242),IF(C242=8,SUM('raw data'!L242:L242)/SUM('raw data'!J242:L242),)))))))))))</f>
        <v/>
      </c>
      <c r="K242" t="str">
        <f>IF(C242="","",IF(C242=0,SUM('raw data'!E242:L242)/SUM('raw data'!B242:L242),IF(C242=1,SUM('raw data'!F242:L242)/SUM('raw data'!C242:L242),IF(C242=2,SUM('raw data'!G242:L242)/SUM('raw data'!D242:L242),IF(C242=3,SUM('raw data'!H242:L242)/SUM('raw data'!E242:L242),IF(C242=4,SUM('raw data'!I242:L242)/SUM('raw data'!F242:L242,IF(C242=5,SUM('raw data'!J242:L242)/SUM('raw data'!G242:L242),IF(C242=6,SUM('raw data'!K242:L242)/SUM('raw data'!H242:L242),IF(C242=7,SUM('raw data'!L242:L242)/SUM('raw data'!I242:L242)))))))))))</f>
        <v/>
      </c>
      <c r="M242" t="str">
        <f>IF(C242="","",IF(C242=0,SUM('raw data'!F242:L242)/SUM('raw data'!B242:L242),IF(C242=1,SUM('raw data'!G242:L242)/SUM('raw data'!C242:L242),IF(C242=2,SUM('raw data'!H242:L242)/SUM('raw data'!D242:L242),IF(C242=3,SUM('raw data'!I242:L242)/SUM('raw data'!E242:L242),IF(C242=4,SUM('raw data'!J242:L242)/SUM('raw data'!F242:L242,IF(C242=5,SUM('raw data'!K242:L242)/SUM('raw data'!G242:L242),IF(C242=6,SUM('raw data'!L242:L242)/SUM('raw data'!H242:L242),)))))))))</f>
        <v/>
      </c>
      <c r="O242" t="str">
        <f>IF(C242="","",IF(C242=0,SUM('raw data'!G242:L242)/SUM('raw data'!B242:L242),IF(C242=1,SUM('raw data'!H242:L242)/SUM('raw data'!C242:L242),IF(C242=2,SUM('raw data'!I242:L242)/SUM('raw data'!D242:L242),IF(C242=3,SUM('raw data'!J242:L242)/SUM('raw data'!E242:L242),IF(C242=4,SUM('raw data'!K242:L242)/SUM('raw data'!F242:L242,IF(C242=5,SUM('raw data'!L242:L242)/SUM('raw data'!G242:L242)))))))))</f>
        <v/>
      </c>
      <c r="U242" t="str">
        <f>IF(C242="","",IF(C242=0,SUM('raw data'!J242:L242)/SUM('raw data'!B242:L242),IF(C242=1,SUM('raw data'!K242:L242)/SUM('raw data'!C242:L242),IF(C242=2,SUM('raw data'!L242:L242)/SUM('raw data'!D242:L242)))))</f>
        <v/>
      </c>
    </row>
    <row r="243" spans="3:21" x14ac:dyDescent="0.3">
      <c r="C243" s="24"/>
      <c r="D243" s="24"/>
      <c r="E243" s="24"/>
      <c r="I243" t="str">
        <f>IF(C243="","",IF(C243=0,SUM('raw data'!D243:L243)/SUM('raw data'!B243:L243),IF(C243=1,SUM('raw data'!E243:L243)/SUM('raw data'!C243:L243),IF(C243=2,SUM('raw data'!F243:L243)/SUM('raw data'!D243:L243),IF(C243=3,SUM('raw data'!G243:L243)/SUM('raw data'!E243:L243),IF(C243=4,SUM('raw data'!H243:L243)/SUM('raw data'!F243:L243,IF(C243=5,SUM('raw data'!I243:L243)/SUM('raw data'!G243:L243),IF(C243=6,SUM('raw data'!J243:L243)/SUM('raw data'!H243:L243),IF(C243=7,SUM('raw data'!K243:L243)/SUM('raw data'!I243:L243),IF(C243=8,SUM('raw data'!L243:L243)/SUM('raw data'!J243:L243),)))))))))))</f>
        <v/>
      </c>
      <c r="K243" t="str">
        <f>IF(C243="","",IF(C243=0,SUM('raw data'!E243:L243)/SUM('raw data'!B243:L243),IF(C243=1,SUM('raw data'!F243:L243)/SUM('raw data'!C243:L243),IF(C243=2,SUM('raw data'!G243:L243)/SUM('raw data'!D243:L243),IF(C243=3,SUM('raw data'!H243:L243)/SUM('raw data'!E243:L243),IF(C243=4,SUM('raw data'!I243:L243)/SUM('raw data'!F243:L243,IF(C243=5,SUM('raw data'!J243:L243)/SUM('raw data'!G243:L243),IF(C243=6,SUM('raw data'!K243:L243)/SUM('raw data'!H243:L243),IF(C243=7,SUM('raw data'!L243:L243)/SUM('raw data'!I243:L243)))))))))))</f>
        <v/>
      </c>
      <c r="M243" t="str">
        <f>IF(C243="","",IF(C243=0,SUM('raw data'!F243:L243)/SUM('raw data'!B243:L243),IF(C243=1,SUM('raw data'!G243:L243)/SUM('raw data'!C243:L243),IF(C243=2,SUM('raw data'!H243:L243)/SUM('raw data'!D243:L243),IF(C243=3,SUM('raw data'!I243:L243)/SUM('raw data'!E243:L243),IF(C243=4,SUM('raw data'!J243:L243)/SUM('raw data'!F243:L243,IF(C243=5,SUM('raw data'!K243:L243)/SUM('raw data'!G243:L243),IF(C243=6,SUM('raw data'!L243:L243)/SUM('raw data'!H243:L243),)))))))))</f>
        <v/>
      </c>
      <c r="O243" t="str">
        <f>IF(C243="","",IF(C243=0,SUM('raw data'!G243:L243)/SUM('raw data'!B243:L243),IF(C243=1,SUM('raw data'!H243:L243)/SUM('raw data'!C243:L243),IF(C243=2,SUM('raw data'!I243:L243)/SUM('raw data'!D243:L243),IF(C243=3,SUM('raw data'!J243:L243)/SUM('raw data'!E243:L243),IF(C243=4,SUM('raw data'!K243:L243)/SUM('raw data'!F243:L243,IF(C243=5,SUM('raw data'!L243:L243)/SUM('raw data'!G243:L243)))))))))</f>
        <v/>
      </c>
      <c r="U243" t="str">
        <f>IF(C243="","",IF(C243=0,SUM('raw data'!J243:L243)/SUM('raw data'!B243:L243),IF(C243=1,SUM('raw data'!K243:L243)/SUM('raw data'!C243:L243),IF(C243=2,SUM('raw data'!L243:L243)/SUM('raw data'!D243:L243)))))</f>
        <v/>
      </c>
    </row>
    <row r="244" spans="3:21" x14ac:dyDescent="0.3">
      <c r="C244" s="24"/>
      <c r="D244" s="24"/>
      <c r="E244" s="24"/>
      <c r="I244" t="str">
        <f>IF(C244="","",IF(C244=0,SUM('raw data'!D244:L244)/SUM('raw data'!B244:L244),IF(C244=1,SUM('raw data'!E244:L244)/SUM('raw data'!C244:L244),IF(C244=2,SUM('raw data'!F244:L244)/SUM('raw data'!D244:L244),IF(C244=3,SUM('raw data'!G244:L244)/SUM('raw data'!E244:L244),IF(C244=4,SUM('raw data'!H244:L244)/SUM('raw data'!F244:L244,IF(C244=5,SUM('raw data'!I244:L244)/SUM('raw data'!G244:L244),IF(C244=6,SUM('raw data'!J244:L244)/SUM('raw data'!H244:L244),IF(C244=7,SUM('raw data'!K244:L244)/SUM('raw data'!I244:L244),IF(C244=8,SUM('raw data'!L244:L244)/SUM('raw data'!J244:L244),)))))))))))</f>
        <v/>
      </c>
      <c r="K244" t="str">
        <f>IF(C244="","",IF(C244=0,SUM('raw data'!E244:L244)/SUM('raw data'!B244:L244),IF(C244=1,SUM('raw data'!F244:L244)/SUM('raw data'!C244:L244),IF(C244=2,SUM('raw data'!G244:L244)/SUM('raw data'!D244:L244),IF(C244=3,SUM('raw data'!H244:L244)/SUM('raw data'!E244:L244),IF(C244=4,SUM('raw data'!I244:L244)/SUM('raw data'!F244:L244,IF(C244=5,SUM('raw data'!J244:L244)/SUM('raw data'!G244:L244),IF(C244=6,SUM('raw data'!K244:L244)/SUM('raw data'!H244:L244),IF(C244=7,SUM('raw data'!L244:L244)/SUM('raw data'!I244:L244)))))))))))</f>
        <v/>
      </c>
      <c r="M244" t="str">
        <f>IF(C244="","",IF(C244=0,SUM('raw data'!F244:L244)/SUM('raw data'!B244:L244),IF(C244=1,SUM('raw data'!G244:L244)/SUM('raw data'!C244:L244),IF(C244=2,SUM('raw data'!H244:L244)/SUM('raw data'!D244:L244),IF(C244=3,SUM('raw data'!I244:L244)/SUM('raw data'!E244:L244),IF(C244=4,SUM('raw data'!J244:L244)/SUM('raw data'!F244:L244,IF(C244=5,SUM('raw data'!K244:L244)/SUM('raw data'!G244:L244),IF(C244=6,SUM('raw data'!L244:L244)/SUM('raw data'!H244:L244),)))))))))</f>
        <v/>
      </c>
      <c r="O244" t="str">
        <f>IF(C244="","",IF(C244=0,SUM('raw data'!G244:L244)/SUM('raw data'!B244:L244),IF(C244=1,SUM('raw data'!H244:L244)/SUM('raw data'!C244:L244),IF(C244=2,SUM('raw data'!I244:L244)/SUM('raw data'!D244:L244),IF(C244=3,SUM('raw data'!J244:L244)/SUM('raw data'!E244:L244),IF(C244=4,SUM('raw data'!K244:L244)/SUM('raw data'!F244:L244,IF(C244=5,SUM('raw data'!L244:L244)/SUM('raw data'!G244:L244)))))))))</f>
        <v/>
      </c>
      <c r="U244" t="str">
        <f>IF(C244="","",IF(C244=0,SUM('raw data'!J244:L244)/SUM('raw data'!B244:L244),IF(C244=1,SUM('raw data'!K244:L244)/SUM('raw data'!C244:L244),IF(C244=2,SUM('raw data'!L244:L244)/SUM('raw data'!D244:L244)))))</f>
        <v/>
      </c>
    </row>
    <row r="245" spans="3:21" x14ac:dyDescent="0.3">
      <c r="C245" s="24"/>
      <c r="D245" s="24"/>
      <c r="E245" s="24"/>
      <c r="I245" t="str">
        <f>IF(C245="","",IF(C245=0,SUM('raw data'!D245:L245)/SUM('raw data'!B245:L245),IF(C245=1,SUM('raw data'!E245:L245)/SUM('raw data'!C245:L245),IF(C245=2,SUM('raw data'!F245:L245)/SUM('raw data'!D245:L245),IF(C245=3,SUM('raw data'!G245:L245)/SUM('raw data'!E245:L245),IF(C245=4,SUM('raw data'!H245:L245)/SUM('raw data'!F245:L245,IF(C245=5,SUM('raw data'!I245:L245)/SUM('raw data'!G245:L245),IF(C245=6,SUM('raw data'!J245:L245)/SUM('raw data'!H245:L245),IF(C245=7,SUM('raw data'!K245:L245)/SUM('raw data'!I245:L245),IF(C245=8,SUM('raw data'!L245:L245)/SUM('raw data'!J245:L245),)))))))))))</f>
        <v/>
      </c>
      <c r="K245" t="str">
        <f>IF(C245="","",IF(C245=0,SUM('raw data'!E245:L245)/SUM('raw data'!B245:L245),IF(C245=1,SUM('raw data'!F245:L245)/SUM('raw data'!C245:L245),IF(C245=2,SUM('raw data'!G245:L245)/SUM('raw data'!D245:L245),IF(C245=3,SUM('raw data'!H245:L245)/SUM('raw data'!E245:L245),IF(C245=4,SUM('raw data'!I245:L245)/SUM('raw data'!F245:L245,IF(C245=5,SUM('raw data'!J245:L245)/SUM('raw data'!G245:L245),IF(C245=6,SUM('raw data'!K245:L245)/SUM('raw data'!H245:L245),IF(C245=7,SUM('raw data'!L245:L245)/SUM('raw data'!I245:L245)))))))))))</f>
        <v/>
      </c>
      <c r="M245" t="str">
        <f>IF(C245="","",IF(C245=0,SUM('raw data'!F245:L245)/SUM('raw data'!B245:L245),IF(C245=1,SUM('raw data'!G245:L245)/SUM('raw data'!C245:L245),IF(C245=2,SUM('raw data'!H245:L245)/SUM('raw data'!D245:L245),IF(C245=3,SUM('raw data'!I245:L245)/SUM('raw data'!E245:L245),IF(C245=4,SUM('raw data'!J245:L245)/SUM('raw data'!F245:L245,IF(C245=5,SUM('raw data'!K245:L245)/SUM('raw data'!G245:L245),IF(C245=6,SUM('raw data'!L245:L245)/SUM('raw data'!H245:L245),)))))))))</f>
        <v/>
      </c>
      <c r="O245" t="str">
        <f>IF(C245="","",IF(C245=0,SUM('raw data'!G245:L245)/SUM('raw data'!B245:L245),IF(C245=1,SUM('raw data'!H245:L245)/SUM('raw data'!C245:L245),IF(C245=2,SUM('raw data'!I245:L245)/SUM('raw data'!D245:L245),IF(C245=3,SUM('raw data'!J245:L245)/SUM('raw data'!E245:L245),IF(C245=4,SUM('raw data'!K245:L245)/SUM('raw data'!F245:L245,IF(C245=5,SUM('raw data'!L245:L245)/SUM('raw data'!G245:L245)))))))))</f>
        <v/>
      </c>
      <c r="U245" t="str">
        <f>IF(C245="","",IF(C245=0,SUM('raw data'!J245:L245)/SUM('raw data'!B245:L245),IF(C245=1,SUM('raw data'!K245:L245)/SUM('raw data'!C245:L245),IF(C245=2,SUM('raw data'!L245:L245)/SUM('raw data'!D245:L245)))))</f>
        <v/>
      </c>
    </row>
    <row r="246" spans="3:21" x14ac:dyDescent="0.3">
      <c r="C246" s="24"/>
      <c r="D246" s="24"/>
      <c r="E246" s="24"/>
      <c r="I246" t="str">
        <f>IF(C246="","",IF(C246=0,SUM('raw data'!D246:L246)/SUM('raw data'!B246:L246),IF(C246=1,SUM('raw data'!E246:L246)/SUM('raw data'!C246:L246),IF(C246=2,SUM('raw data'!F246:L246)/SUM('raw data'!D246:L246),IF(C246=3,SUM('raw data'!G246:L246)/SUM('raw data'!E246:L246),IF(C246=4,SUM('raw data'!H246:L246)/SUM('raw data'!F246:L246,IF(C246=5,SUM('raw data'!I246:L246)/SUM('raw data'!G246:L246),IF(C246=6,SUM('raw data'!J246:L246)/SUM('raw data'!H246:L246),IF(C246=7,SUM('raw data'!K246:L246)/SUM('raw data'!I246:L246),IF(C246=8,SUM('raw data'!L246:L246)/SUM('raw data'!J246:L246),)))))))))))</f>
        <v/>
      </c>
      <c r="K246" t="str">
        <f>IF(C246="","",IF(C246=0,SUM('raw data'!E246:L246)/SUM('raw data'!B246:L246),IF(C246=1,SUM('raw data'!F246:L246)/SUM('raw data'!C246:L246),IF(C246=2,SUM('raw data'!G246:L246)/SUM('raw data'!D246:L246),IF(C246=3,SUM('raw data'!H246:L246)/SUM('raw data'!E246:L246),IF(C246=4,SUM('raw data'!I246:L246)/SUM('raw data'!F246:L246,IF(C246=5,SUM('raw data'!J246:L246)/SUM('raw data'!G246:L246),IF(C246=6,SUM('raw data'!K246:L246)/SUM('raw data'!H246:L246),IF(C246=7,SUM('raw data'!L246:L246)/SUM('raw data'!I246:L246)))))))))))</f>
        <v/>
      </c>
      <c r="M246" t="str">
        <f>IF(C246="","",IF(C246=0,SUM('raw data'!F246:L246)/SUM('raw data'!B246:L246),IF(C246=1,SUM('raw data'!G246:L246)/SUM('raw data'!C246:L246),IF(C246=2,SUM('raw data'!H246:L246)/SUM('raw data'!D246:L246),IF(C246=3,SUM('raw data'!I246:L246)/SUM('raw data'!E246:L246),IF(C246=4,SUM('raw data'!J246:L246)/SUM('raw data'!F246:L246,IF(C246=5,SUM('raw data'!K246:L246)/SUM('raw data'!G246:L246),IF(C246=6,SUM('raw data'!L246:L246)/SUM('raw data'!H246:L246),)))))))))</f>
        <v/>
      </c>
      <c r="O246" t="str">
        <f>IF(C246="","",IF(C246=0,SUM('raw data'!G246:L246)/SUM('raw data'!B246:L246),IF(C246=1,SUM('raw data'!H246:L246)/SUM('raw data'!C246:L246),IF(C246=2,SUM('raw data'!I246:L246)/SUM('raw data'!D246:L246),IF(C246=3,SUM('raw data'!J246:L246)/SUM('raw data'!E246:L246),IF(C246=4,SUM('raw data'!K246:L246)/SUM('raw data'!F246:L246,IF(C246=5,SUM('raw data'!L246:L246)/SUM('raw data'!G246:L246)))))))))</f>
        <v/>
      </c>
      <c r="U246" t="str">
        <f>IF(C246="","",IF(C246=0,SUM('raw data'!J246:L246)/SUM('raw data'!B246:L246),IF(C246=1,SUM('raw data'!K246:L246)/SUM('raw data'!C246:L246),IF(C246=2,SUM('raw data'!L246:L246)/SUM('raw data'!D246:L246)))))</f>
        <v/>
      </c>
    </row>
    <row r="247" spans="3:21" x14ac:dyDescent="0.3">
      <c r="C247" s="24"/>
      <c r="D247" s="24"/>
      <c r="E247" s="24"/>
      <c r="I247" t="str">
        <f>IF(C247="","",IF(C247=0,SUM('raw data'!D247:L247)/SUM('raw data'!B247:L247),IF(C247=1,SUM('raw data'!E247:L247)/SUM('raw data'!C247:L247),IF(C247=2,SUM('raw data'!F247:L247)/SUM('raw data'!D247:L247),IF(C247=3,SUM('raw data'!G247:L247)/SUM('raw data'!E247:L247),IF(C247=4,SUM('raw data'!H247:L247)/SUM('raw data'!F247:L247,IF(C247=5,SUM('raw data'!I247:L247)/SUM('raw data'!G247:L247),IF(C247=6,SUM('raw data'!J247:L247)/SUM('raw data'!H247:L247),IF(C247=7,SUM('raw data'!K247:L247)/SUM('raw data'!I247:L247),IF(C247=8,SUM('raw data'!L247:L247)/SUM('raw data'!J247:L247),)))))))))))</f>
        <v/>
      </c>
      <c r="M247" t="str">
        <f>IF(C247="","",IF(C247=0,SUM('raw data'!F247:L247)/SUM('raw data'!B247:L247),IF(C247=1,SUM('raw data'!G247:L247)/SUM('raw data'!C247:L247),IF(C247=2,SUM('raw data'!H247:L247)/SUM('raw data'!D247:L247),IF(C247=3,SUM('raw data'!I247:L247)/SUM('raw data'!E247:L247),IF(C247=4,SUM('raw data'!J247:L247)/SUM('raw data'!F247:L247,IF(C247=5,SUM('raw data'!K247:L247)/SUM('raw data'!G247:L247),IF(C247=6,SUM('raw data'!L247:L247)/SUM('raw data'!H247:L247),)))))))))</f>
        <v/>
      </c>
      <c r="O247" t="str">
        <f>IF(C247="","",IF(C247=0,SUM('raw data'!G247:L247)/SUM('raw data'!B247:L247),IF(C247=1,SUM('raw data'!H247:L247)/SUM('raw data'!C247:L247),IF(C247=2,SUM('raw data'!I247:L247)/SUM('raw data'!D247:L247),IF(C247=3,SUM('raw data'!J247:L247)/SUM('raw data'!E247:L247),IF(C247=4,SUM('raw data'!K247:L247)/SUM('raw data'!F247:L247,IF(C247=5,SUM('raw data'!L247:L247)/SUM('raw data'!G247:L247)))))))))</f>
        <v/>
      </c>
      <c r="U247" t="str">
        <f>IF(C247="","",IF(C247=0,SUM('raw data'!J247:L247)/SUM('raw data'!B247:L247),IF(C247=1,SUM('raw data'!K247:L247)/SUM('raw data'!C247:L247),IF(C247=2,SUM('raw data'!L247:L247)/SUM('raw data'!D247:L247)))))</f>
        <v/>
      </c>
    </row>
    <row r="248" spans="3:21" x14ac:dyDescent="0.3">
      <c r="C248" s="24"/>
      <c r="D248" s="24"/>
      <c r="E248" s="24"/>
      <c r="I248" t="str">
        <f>IF(C248="","",IF(C248=0,SUM('raw data'!D248:L248)/SUM('raw data'!B248:L248),IF(C248=1,SUM('raw data'!E248:L248)/SUM('raw data'!C248:L248),IF(C248=2,SUM('raw data'!F248:L248)/SUM('raw data'!D248:L248),IF(C248=3,SUM('raw data'!G248:L248)/SUM('raw data'!E248:L248),IF(C248=4,SUM('raw data'!H248:L248)/SUM('raw data'!F248:L248,IF(C248=5,SUM('raw data'!I248:L248)/SUM('raw data'!G248:L248),IF(C248=6,SUM('raw data'!J248:L248)/SUM('raw data'!H248:L248),IF(C248=7,SUM('raw data'!K248:L248)/SUM('raw data'!I248:L248),IF(C248=8,SUM('raw data'!L248:L248)/SUM('raw data'!J248:L248),)))))))))))</f>
        <v/>
      </c>
      <c r="M248" t="str">
        <f>IF(C248="","",IF(C248=0,SUM('raw data'!F248:L248)/SUM('raw data'!B248:L248),IF(C248=1,SUM('raw data'!G248:L248)/SUM('raw data'!C248:L248),IF(C248=2,SUM('raw data'!H248:L248)/SUM('raw data'!D248:L248),IF(C248=3,SUM('raw data'!I248:L248)/SUM('raw data'!E248:L248),IF(C248=4,SUM('raw data'!J248:L248)/SUM('raw data'!F248:L248,IF(C248=5,SUM('raw data'!K248:L248)/SUM('raw data'!G248:L248),IF(C248=6,SUM('raw data'!L248:L248)/SUM('raw data'!H248:L248),)))))))))</f>
        <v/>
      </c>
      <c r="U248" t="str">
        <f>IF(C248="","",IF(C248=0,SUM('raw data'!J248:L248)/SUM('raw data'!B248:L248),IF(C248=1,SUM('raw data'!K248:L248)/SUM('raw data'!C248:L248),IF(C248=2,SUM('raw data'!L248:L248)/SUM('raw data'!D248:L248)))))</f>
        <v/>
      </c>
    </row>
    <row r="249" spans="3:21" x14ac:dyDescent="0.3">
      <c r="C249" s="24"/>
      <c r="D249" s="24"/>
      <c r="E249" s="24"/>
      <c r="I249" t="str">
        <f>IF(C249="","",IF(C249=0,SUM('raw data'!D249:L249)/SUM('raw data'!B249:L249),IF(C249=1,SUM('raw data'!E249:L249)/SUM('raw data'!C249:L249),IF(C249=2,SUM('raw data'!F249:L249)/SUM('raw data'!D249:L249),IF(C249=3,SUM('raw data'!G249:L249)/SUM('raw data'!E249:L249),IF(C249=4,SUM('raw data'!H249:L249)/SUM('raw data'!F249:L249,IF(C249=5,SUM('raw data'!I249:L249)/SUM('raw data'!G249:L249),IF(C249=6,SUM('raw data'!J249:L249)/SUM('raw data'!H249:L249),IF(C249=7,SUM('raw data'!K249:L249)/SUM('raw data'!I249:L249),IF(C249=8,SUM('raw data'!L249:L249)/SUM('raw data'!J249:L249),)))))))))))</f>
        <v/>
      </c>
      <c r="M249" t="str">
        <f>IF(C249="","",IF(C249=0,SUM('raw data'!F249:L249)/SUM('raw data'!B249:L249),IF(C249=1,SUM('raw data'!G249:L249)/SUM('raw data'!C249:L249),IF(C249=2,SUM('raw data'!H249:L249)/SUM('raw data'!D249:L249),IF(C249=3,SUM('raw data'!I249:L249)/SUM('raw data'!E249:L249),IF(C249=4,SUM('raw data'!J249:L249)/SUM('raw data'!F249:L249,IF(C249=5,SUM('raw data'!K249:L249)/SUM('raw data'!G249:L249),IF(C249=6,SUM('raw data'!L249:L249)/SUM('raw data'!H249:L249),)))))))))</f>
        <v/>
      </c>
      <c r="U249" t="str">
        <f>IF(C249="","",IF(C249=0,SUM('raw data'!J249:L249)/SUM('raw data'!B249:L249),IF(C249=1,SUM('raw data'!K249:L249)/SUM('raw data'!C249:L249),IF(C249=2,SUM('raw data'!L249:L249)/SUM('raw data'!D249:L249)))))</f>
        <v/>
      </c>
    </row>
    <row r="250" spans="3:21" x14ac:dyDescent="0.3">
      <c r="C250" s="24"/>
      <c r="D250" s="24"/>
      <c r="E250" s="24"/>
      <c r="I250" t="str">
        <f>IF(C250="","",IF(C250=0,SUM('raw data'!D250:L250)/SUM('raw data'!B250:L250),IF(C250=1,SUM('raw data'!E250:L250)/SUM('raw data'!C250:L250),IF(C250=2,SUM('raw data'!F250:L250)/SUM('raw data'!D250:L250),IF(C250=3,SUM('raw data'!G250:L250)/SUM('raw data'!E250:L250),IF(C250=4,SUM('raw data'!H250:L250)/SUM('raw data'!F250:L250,IF(C250=5,SUM('raw data'!I250:L250)/SUM('raw data'!G250:L250),IF(C250=6,SUM('raw data'!J250:L250)/SUM('raw data'!H250:L250),IF(C250=7,SUM('raw data'!K250:L250)/SUM('raw data'!I250:L250),IF(C250=8,SUM('raw data'!L250:L250)/SUM('raw data'!J250:L250),)))))))))))</f>
        <v/>
      </c>
      <c r="M250" t="str">
        <f>IF(C250="","",IF(C250=0,SUM('raw data'!F250:L250)/SUM('raw data'!B250:L250),IF(C250=1,SUM('raw data'!G250:L250)/SUM('raw data'!C250:L250),IF(C250=2,SUM('raw data'!H250:L250)/SUM('raw data'!D250:L250),IF(C250=3,SUM('raw data'!I250:L250)/SUM('raw data'!E250:L250),IF(C250=4,SUM('raw data'!J250:L250)/SUM('raw data'!F250:L250,IF(C250=5,SUM('raw data'!K250:L250)/SUM('raw data'!G250:L250),IF(C250=6,SUM('raw data'!L250:L250)/SUM('raw data'!H250:L250),)))))))))</f>
        <v/>
      </c>
      <c r="U250" t="str">
        <f>IF(C250="","",IF(C250=0,SUM('raw data'!J250:L250)/SUM('raw data'!B250:L250),IF(C250=1,SUM('raw data'!K250:L250)/SUM('raw data'!C250:L250),IF(C250=2,SUM('raw data'!L250:L250)/SUM('raw data'!D250:L250)))))</f>
        <v/>
      </c>
    </row>
    <row r="251" spans="3:21" x14ac:dyDescent="0.3">
      <c r="C251" s="24"/>
      <c r="D251" s="24"/>
      <c r="E251" s="24"/>
      <c r="I251" t="str">
        <f>IF(C251="","",IF(C251=0,SUM('raw data'!D251:L251)/SUM('raw data'!B251:L251),IF(C251=1,SUM('raw data'!E251:L251)/SUM('raw data'!C251:L251),IF(C251=2,SUM('raw data'!F251:L251)/SUM('raw data'!D251:L251),IF(C251=3,SUM('raw data'!G251:L251)/SUM('raw data'!E251:L251),IF(C251=4,SUM('raw data'!H251:L251)/SUM('raw data'!F251:L251,IF(C251=5,SUM('raw data'!I251:L251)/SUM('raw data'!G251:L251),IF(C251=6,SUM('raw data'!J251:L251)/SUM('raw data'!H251:L251),IF(C251=7,SUM('raw data'!K251:L251)/SUM('raw data'!I251:L251),IF(C251=8,SUM('raw data'!L251:L251)/SUM('raw data'!J251:L251),)))))))))))</f>
        <v/>
      </c>
      <c r="M251" t="str">
        <f>IF(C251="","",IF(C251=0,SUM('raw data'!F251:L251)/SUM('raw data'!B251:L251),IF(C251=1,SUM('raw data'!G251:L251)/SUM('raw data'!C251:L251),IF(C251=2,SUM('raw data'!H251:L251)/SUM('raw data'!D251:L251),IF(C251=3,SUM('raw data'!I251:L251)/SUM('raw data'!E251:L251),IF(C251=4,SUM('raw data'!J251:L251)/SUM('raw data'!F251:L251,IF(C251=5,SUM('raw data'!K251:L251)/SUM('raw data'!G251:L251),IF(C251=6,SUM('raw data'!L251:L251)/SUM('raw data'!H251:L251),)))))))))</f>
        <v/>
      </c>
      <c r="U251" t="str">
        <f>IF(C251="","",IF(C251=0,SUM('raw data'!J251:L251)/SUM('raw data'!B251:L251),IF(C251=1,SUM('raw data'!K251:L251)/SUM('raw data'!C251:L251),IF(C251=2,SUM('raw data'!L251:L251)/SUM('raw data'!D251:L251)))))</f>
        <v/>
      </c>
    </row>
    <row r="252" spans="3:21" x14ac:dyDescent="0.3">
      <c r="C252" s="24"/>
      <c r="D252" s="24"/>
      <c r="E252" s="24"/>
      <c r="I252" t="str">
        <f>IF(C252="","",IF(C252=0,SUM('raw data'!D252:L252)/SUM('raw data'!B252:L252),IF(C252=1,SUM('raw data'!E252:L252)/SUM('raw data'!C252:L252),IF(C252=2,SUM('raw data'!F252:L252)/SUM('raw data'!D252:L252),IF(C252=3,SUM('raw data'!G252:L252)/SUM('raw data'!E252:L252),IF(C252=4,SUM('raw data'!H252:L252)/SUM('raw data'!F252:L252,IF(C252=5,SUM('raw data'!I252:L252)/SUM('raw data'!G252:L252),IF(C252=6,SUM('raw data'!J252:L252)/SUM('raw data'!H252:L252),IF(C252=7,SUM('raw data'!K252:L252)/SUM('raw data'!I252:L252),IF(C252=8,SUM('raw data'!L252:L252)/SUM('raw data'!J252:L252),)))))))))))</f>
        <v/>
      </c>
      <c r="M252" t="str">
        <f>IF(C252="","",IF(C252=0,SUM('raw data'!F252:L252)/SUM('raw data'!B252:L252),IF(C252=1,SUM('raw data'!G252:L252)/SUM('raw data'!C252:L252),IF(C252=2,SUM('raw data'!H252:L252)/SUM('raw data'!D252:L252),IF(C252=3,SUM('raw data'!I252:L252)/SUM('raw data'!E252:L252),IF(C252=4,SUM('raw data'!J252:L252)/SUM('raw data'!F252:L252,IF(C252=5,SUM('raw data'!K252:L252)/SUM('raw data'!G252:L252),IF(C252=6,SUM('raw data'!L252:L252)/SUM('raw data'!H252:L252),)))))))))</f>
        <v/>
      </c>
      <c r="U252" t="str">
        <f>IF(C252="","",IF(C252=0,SUM('raw data'!J252:L252)/SUM('raw data'!B252:L252),IF(C252=1,SUM('raw data'!K252:L252)/SUM('raw data'!C252:L252),IF(C252=2,SUM('raw data'!L252:L252)/SUM('raw data'!D252:L252)))))</f>
        <v/>
      </c>
    </row>
    <row r="253" spans="3:21" x14ac:dyDescent="0.3">
      <c r="C253" s="24"/>
      <c r="D253" s="24"/>
      <c r="E253" s="24"/>
      <c r="M253" t="str">
        <f>IF(C253="","",IF(C253=0,SUM('raw data'!F253:L253)/SUM('raw data'!B253:L253),IF(C253=1,SUM('raw data'!G253:L253)/SUM('raw data'!C253:L253),IF(C253=2,SUM('raw data'!H253:L253)/SUM('raw data'!D253:L253),IF(C253=3,SUM('raw data'!I253:L253)/SUM('raw data'!E253:L253),IF(C253=4,SUM('raw data'!J253:L253)/SUM('raw data'!F253:L253,IF(C253=5,SUM('raw data'!K253:L253)/SUM('raw data'!G253:L253),IF(C253=6,SUM('raw data'!L253:L253)/SUM('raw data'!H253:L253),)))))))))</f>
        <v/>
      </c>
      <c r="U253" t="str">
        <f>IF(C253="","",IF(C253=0,SUM('raw data'!J253:L253)/SUM('raw data'!B253:L253),IF(C253=1,SUM('raw data'!K253:L253)/SUM('raw data'!C253:L253),IF(C253=2,SUM('raw data'!L253:L253)/SUM('raw data'!D253:L253)))))</f>
        <v/>
      </c>
    </row>
    <row r="254" spans="3:21" x14ac:dyDescent="0.3">
      <c r="C254" s="24"/>
      <c r="D254" s="24"/>
      <c r="E254" s="24"/>
      <c r="M254" t="str">
        <f>IF(C254="","",IF(C254=0,SUM('raw data'!F254:L254)/SUM('raw data'!B254:L254),IF(C254=1,SUM('raw data'!G254:L254)/SUM('raw data'!C254:L254),IF(C254=2,SUM('raw data'!H254:L254)/SUM('raw data'!D254:L254),IF(C254=3,SUM('raw data'!I254:L254)/SUM('raw data'!E254:L254),IF(C254=4,SUM('raw data'!J254:L254)/SUM('raw data'!F254:L254,IF(C254=5,SUM('raw data'!K254:L254)/SUM('raw data'!G254:L254),IF(C254=6,SUM('raw data'!L254:L254)/SUM('raw data'!H254:L254),)))))))))</f>
        <v/>
      </c>
      <c r="U254" t="str">
        <f>IF(C254="","",IF(C254=0,SUM('raw data'!J254:L254)/SUM('raw data'!B254:L254),IF(C254=1,SUM('raw data'!K254:L254)/SUM('raw data'!C254:L254),IF(C254=2,SUM('raw data'!L254:L254)/SUM('raw data'!D254:L254)))))</f>
        <v/>
      </c>
    </row>
    <row r="255" spans="3:21" x14ac:dyDescent="0.3">
      <c r="C255" s="24"/>
      <c r="D255" s="24"/>
      <c r="E255" s="24"/>
      <c r="M255" t="str">
        <f>IF(C255="","",IF(C255=0,SUM('raw data'!F255:L255)/SUM('raw data'!B255:L255),IF(C255=1,SUM('raw data'!G255:L255)/SUM('raw data'!C255:L255),IF(C255=2,SUM('raw data'!H255:L255)/SUM('raw data'!D255:L255),IF(C255=3,SUM('raw data'!I255:L255)/SUM('raw data'!E255:L255),IF(C255=4,SUM('raw data'!J255:L255)/SUM('raw data'!F255:L255,IF(C255=5,SUM('raw data'!K255:L255)/SUM('raw data'!G255:L255),IF(C255=6,SUM('raw data'!L255:L255)/SUM('raw data'!H255:L255),)))))))))</f>
        <v/>
      </c>
      <c r="U255" t="str">
        <f>IF(C255="","",IF(C255=0,SUM('raw data'!J255:L255)/SUM('raw data'!B255:L255),IF(C255=1,SUM('raw data'!K255:L255)/SUM('raw data'!C255:L255),IF(C255=2,SUM('raw data'!L255:L255)/SUM('raw data'!D255:L255)))))</f>
        <v/>
      </c>
    </row>
    <row r="256" spans="3:21" x14ac:dyDescent="0.3">
      <c r="C256" s="24"/>
      <c r="D256" s="24"/>
      <c r="E256" s="24"/>
      <c r="M256" t="str">
        <f>IF(C256="","",IF(C256=0,SUM('raw data'!F256:L256)/SUM('raw data'!B256:L256),IF(C256=1,SUM('raw data'!G256:L256)/SUM('raw data'!C256:L256),IF(C256=2,SUM('raw data'!H256:L256)/SUM('raw data'!D256:L256),IF(C256=3,SUM('raw data'!I256:L256)/SUM('raw data'!E256:L256),IF(C256=4,SUM('raw data'!J256:L256)/SUM('raw data'!F256:L256,IF(C256=5,SUM('raw data'!K256:L256)/SUM('raw data'!G256:L256),IF(C256=6,SUM('raw data'!L256:L256)/SUM('raw data'!H256:L256),)))))))))</f>
        <v/>
      </c>
      <c r="U256" t="str">
        <f>IF(C256="","",IF(C256=0,SUM('raw data'!J256:L256)/SUM('raw data'!B256:L256),IF(C256=1,SUM('raw data'!K256:L256)/SUM('raw data'!C256:L256),IF(C256=2,SUM('raw data'!L256:L256)/SUM('raw data'!D256:L256)))))</f>
        <v/>
      </c>
    </row>
    <row r="257" spans="3:21" x14ac:dyDescent="0.3">
      <c r="C257" s="24"/>
      <c r="D257" s="24"/>
      <c r="E257" s="24"/>
      <c r="M257" t="str">
        <f>IF(C257="","",IF(C257=0,SUM('raw data'!F257:L257)/SUM('raw data'!B257:L257),IF(C257=1,SUM('raw data'!G257:L257)/SUM('raw data'!C257:L257),IF(C257=2,SUM('raw data'!H257:L257)/SUM('raw data'!D257:L257),IF(C257=3,SUM('raw data'!I257:L257)/SUM('raw data'!E257:L257),IF(C257=4,SUM('raw data'!J257:L257)/SUM('raw data'!F257:L257,IF(C257=5,SUM('raw data'!K257:L257)/SUM('raw data'!G257:L257),IF(C257=6,SUM('raw data'!L257:L257)/SUM('raw data'!H257:L257),)))))))))</f>
        <v/>
      </c>
      <c r="U257" t="str">
        <f>IF(C257="","",IF(C257=0,SUM('raw data'!J257:L257)/SUM('raw data'!B257:L257),IF(C257=1,SUM('raw data'!K257:L257)/SUM('raw data'!C257:L257),IF(C257=2,SUM('raw data'!L257:L257)/SUM('raw data'!D257:L257)))))</f>
        <v/>
      </c>
    </row>
    <row r="258" spans="3:21" x14ac:dyDescent="0.3">
      <c r="C258" s="24"/>
      <c r="D258" s="24"/>
      <c r="E258" s="24"/>
      <c r="M258" t="str">
        <f>IF(C258="","",IF(C258=0,SUM('raw data'!F258:L258)/SUM('raw data'!B258:L258),IF(C258=1,SUM('raw data'!G258:L258)/SUM('raw data'!C258:L258),IF(C258=2,SUM('raw data'!H258:L258)/SUM('raw data'!D258:L258),IF(C258=3,SUM('raw data'!I258:L258)/SUM('raw data'!E258:L258),IF(C258=4,SUM('raw data'!J258:L258)/SUM('raw data'!F258:L258,IF(C258=5,SUM('raw data'!K258:L258)/SUM('raw data'!G258:L258),IF(C258=6,SUM('raw data'!L258:L258)/SUM('raw data'!H258:L258),)))))))))</f>
        <v/>
      </c>
      <c r="U258" t="str">
        <f>IF(C258="","",IF(C258=0,SUM('raw data'!J258:L258)/SUM('raw data'!B258:L258),IF(C258=1,SUM('raw data'!K258:L258)/SUM('raw data'!C258:L258),IF(C258=2,SUM('raw data'!L258:L258)/SUM('raw data'!D258:L258)))))</f>
        <v/>
      </c>
    </row>
    <row r="259" spans="3:21" x14ac:dyDescent="0.3">
      <c r="C259" s="24"/>
      <c r="D259" s="24"/>
      <c r="E259" s="24"/>
      <c r="M259" t="str">
        <f>IF(C259="","",IF(C259=0,SUM('raw data'!F259:L259)/SUM('raw data'!B259:L259),IF(C259=1,SUM('raw data'!G259:L259)/SUM('raw data'!C259:L259),IF(C259=2,SUM('raw data'!H259:L259)/SUM('raw data'!D259:L259),IF(C259=3,SUM('raw data'!I259:L259)/SUM('raw data'!E259:L259),IF(C259=4,SUM('raw data'!J259:L259)/SUM('raw data'!F259:L259,IF(C259=5,SUM('raw data'!K259:L259)/SUM('raw data'!G259:L259),IF(C259=6,SUM('raw data'!L259:L259)/SUM('raw data'!H259:L259),)))))))))</f>
        <v/>
      </c>
      <c r="U259" t="str">
        <f>IF(C259="","",IF(C259=0,SUM('raw data'!J259:L259)/SUM('raw data'!B259:L259),IF(C259=1,SUM('raw data'!K259:L259)/SUM('raw data'!C259:L259),IF(C259=2,SUM('raw data'!L259:L259)/SUM('raw data'!D259:L259)))))</f>
        <v/>
      </c>
    </row>
    <row r="260" spans="3:21" x14ac:dyDescent="0.3">
      <c r="C260" s="24"/>
      <c r="D260" s="24"/>
      <c r="E260" s="24"/>
      <c r="M260" t="str">
        <f>IF(C260="","",IF(C260=0,SUM('raw data'!F260:L260)/SUM('raw data'!B260:L260),IF(C260=1,SUM('raw data'!G260:L260)/SUM('raw data'!C260:L260),IF(C260=2,SUM('raw data'!H260:L260)/SUM('raw data'!D260:L260),IF(C260=3,SUM('raw data'!I260:L260)/SUM('raw data'!E260:L260),IF(C260=4,SUM('raw data'!J260:L260)/SUM('raw data'!F260:L260,IF(C260=5,SUM('raw data'!K260:L260)/SUM('raw data'!G260:L260),IF(C260=6,SUM('raw data'!L260:L260)/SUM('raw data'!H260:L260),)))))))))</f>
        <v/>
      </c>
      <c r="U260" t="str">
        <f>IF(C260="","",IF(C260=0,SUM('raw data'!J260:L260)/SUM('raw data'!B260:L260),IF(C260=1,SUM('raw data'!K260:L260)/SUM('raw data'!C260:L260),IF(C260=2,SUM('raw data'!L260:L260)/SUM('raw data'!D260:L260)))))</f>
        <v/>
      </c>
    </row>
    <row r="261" spans="3:21" x14ac:dyDescent="0.3">
      <c r="C261" s="24"/>
      <c r="D261" s="24"/>
      <c r="E261" s="24"/>
      <c r="M261" t="str">
        <f>IF(C261="","",IF(C261=0,SUM('raw data'!F261:L261)/SUM('raw data'!B261:L261),IF(C261=1,SUM('raw data'!G261:L261)/SUM('raw data'!C261:L261),IF(C261=2,SUM('raw data'!H261:L261)/SUM('raw data'!D261:L261),IF(C261=3,SUM('raw data'!I261:L261)/SUM('raw data'!E261:L261),IF(C261=4,SUM('raw data'!J261:L261)/SUM('raw data'!F261:L261,IF(C261=5,SUM('raw data'!K261:L261)/SUM('raw data'!G261:L261),IF(C261=6,SUM('raw data'!L261:L261)/SUM('raw data'!H261:L261),)))))))))</f>
        <v/>
      </c>
      <c r="U261" t="str">
        <f>IF(C261="","",IF(C261=0,SUM('raw data'!J261:L261)/SUM('raw data'!B261:L261),IF(C261=1,SUM('raw data'!K261:L261)/SUM('raw data'!C261:L261),IF(C261=2,SUM('raw data'!L261:L261)/SUM('raw data'!D261:L261)))))</f>
        <v/>
      </c>
    </row>
    <row r="262" spans="3:21" x14ac:dyDescent="0.3">
      <c r="C262" s="24"/>
      <c r="D262" s="24"/>
      <c r="E262" s="24"/>
      <c r="M262" t="str">
        <f>IF(C262="","",IF(C262=0,SUM('raw data'!F262:L262)/SUM('raw data'!B262:L262),IF(C262=1,SUM('raw data'!G262:L262)/SUM('raw data'!C262:L262),IF(C262=2,SUM('raw data'!H262:L262)/SUM('raw data'!D262:L262),IF(C262=3,SUM('raw data'!I262:L262)/SUM('raw data'!E262:L262),IF(C262=4,SUM('raw data'!J262:L262)/SUM('raw data'!F262:L262,IF(C262=5,SUM('raw data'!K262:L262)/SUM('raw data'!G262:L262),IF(C262=6,SUM('raw data'!L262:L262)/SUM('raw data'!H262:L262),)))))))))</f>
        <v/>
      </c>
    </row>
    <row r="263" spans="3:21" x14ac:dyDescent="0.3">
      <c r="C263" s="24"/>
      <c r="D263" s="24"/>
      <c r="E263" s="24"/>
    </row>
    <row r="264" spans="3:21" x14ac:dyDescent="0.3">
      <c r="C264" s="24"/>
      <c r="D264" s="24"/>
      <c r="E264" s="24"/>
    </row>
    <row r="265" spans="3:21" x14ac:dyDescent="0.3">
      <c r="C265" s="24"/>
      <c r="D265" s="24"/>
      <c r="E265" s="24"/>
    </row>
    <row r="266" spans="3:21" x14ac:dyDescent="0.3">
      <c r="C266" s="24"/>
      <c r="D266" s="24"/>
      <c r="E266" s="24"/>
    </row>
    <row r="267" spans="3:21" x14ac:dyDescent="0.3">
      <c r="C267" s="24"/>
      <c r="D267" s="24"/>
      <c r="E267" s="24"/>
    </row>
    <row r="268" spans="3:21" x14ac:dyDescent="0.3">
      <c r="C268" s="24"/>
      <c r="D268" s="24"/>
      <c r="E268" s="24"/>
    </row>
    <row r="269" spans="3:21" x14ac:dyDescent="0.3">
      <c r="C269" s="24"/>
      <c r="D269" s="24"/>
      <c r="E269" s="24"/>
    </row>
    <row r="270" spans="3:21" x14ac:dyDescent="0.3">
      <c r="C270" s="24"/>
      <c r="D270" s="24"/>
      <c r="E270" s="24"/>
    </row>
    <row r="271" spans="3:21" x14ac:dyDescent="0.3">
      <c r="C271" s="24"/>
      <c r="D271" s="24"/>
      <c r="E271" s="24"/>
    </row>
    <row r="272" spans="3:21" x14ac:dyDescent="0.3">
      <c r="C272" s="24"/>
      <c r="D272" s="24"/>
      <c r="E272" s="24"/>
    </row>
    <row r="273" spans="3:5" x14ac:dyDescent="0.3">
      <c r="C273" s="24"/>
      <c r="D273" s="24"/>
      <c r="E273" s="24"/>
    </row>
    <row r="274" spans="3:5" x14ac:dyDescent="0.3">
      <c r="C274" s="24"/>
      <c r="D274" s="24"/>
      <c r="E274" s="24"/>
    </row>
    <row r="275" spans="3:5" x14ac:dyDescent="0.3">
      <c r="C275" s="24"/>
      <c r="D275" s="24"/>
      <c r="E275" s="24"/>
    </row>
    <row r="276" spans="3:5" x14ac:dyDescent="0.3">
      <c r="C276" s="24"/>
      <c r="D276" s="24"/>
      <c r="E276" s="24"/>
    </row>
    <row r="277" spans="3:5" x14ac:dyDescent="0.3">
      <c r="C277" s="24"/>
      <c r="D277" s="24"/>
      <c r="E277" s="24"/>
    </row>
  </sheetData>
  <conditionalFormatting sqref="G3:G197">
    <cfRule type="colorScale" priority="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I4:K252">
    <cfRule type="colorScale" priority="4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M4:M256">
    <cfRule type="colorScale" priority="2">
      <colorScale>
        <cfvo type="num" val="0"/>
        <cfvo type="num" val="0.5"/>
        <cfvo type="num" val="1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:U217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hyperlinks>
    <hyperlink ref="A4" r:id="rId1"/>
    <hyperlink ref="A12" r:id="rId2"/>
    <hyperlink ref="A15" r:id="rId3"/>
    <hyperlink ref="A21" r:id="rId4"/>
    <hyperlink ref="A29" r:id="rId5"/>
    <hyperlink ref="A36" r:id="rId6"/>
    <hyperlink ref="A42" r:id="rId7"/>
    <hyperlink ref="A48" r:id="rId8"/>
    <hyperlink ref="A58" r:id="rId9"/>
    <hyperlink ref="A69" r:id="rId10"/>
    <hyperlink ref="A77" r:id="rId11"/>
    <hyperlink ref="A80" r:id="rId12"/>
    <hyperlink ref="A87" r:id="rId13"/>
    <hyperlink ref="A93" r:id="rId14"/>
    <hyperlink ref="A102" r:id="rId15"/>
    <hyperlink ref="A109" r:id="rId16"/>
    <hyperlink ref="A115" r:id="rId17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7"/>
  <sheetViews>
    <sheetView zoomScale="70" zoomScaleNormal="70" workbookViewId="0">
      <selection activeCell="A9" sqref="A9"/>
    </sheetView>
  </sheetViews>
  <sheetFormatPr defaultRowHeight="14.4" x14ac:dyDescent="0.3"/>
  <cols>
    <col min="1" max="1" width="43.5546875" customWidth="1"/>
    <col min="2" max="2" width="3" customWidth="1"/>
    <col min="3" max="3" width="11.5546875" style="14" customWidth="1"/>
    <col min="4" max="4" width="3.6640625" style="14" customWidth="1"/>
    <col min="5" max="5" width="11.5546875" style="14" customWidth="1"/>
    <col min="6" max="6" width="3.6640625" customWidth="1"/>
    <col min="7" max="7" width="19.5546875" style="13" customWidth="1"/>
    <col min="8" max="8" width="3.6640625" customWidth="1"/>
    <col min="9" max="9" width="6.6640625" customWidth="1"/>
    <col min="10" max="10" width="3.6640625" customWidth="1"/>
    <col min="11" max="11" width="6.6640625" customWidth="1"/>
    <col min="12" max="12" width="3.6640625" customWidth="1"/>
    <col min="13" max="13" width="6.6640625" customWidth="1"/>
    <col min="14" max="14" width="3.6640625" customWidth="1"/>
    <col min="15" max="15" width="6.6640625" customWidth="1"/>
    <col min="16" max="16" width="3.6640625" customWidth="1"/>
    <col min="17" max="17" width="6.6640625" customWidth="1"/>
    <col min="18" max="18" width="3.6640625" customWidth="1"/>
    <col min="19" max="19" width="6.6640625" customWidth="1"/>
    <col min="20" max="20" width="3.6640625" customWidth="1"/>
    <col min="21" max="21" width="6.6640625" customWidth="1"/>
  </cols>
  <sheetData>
    <row r="1" spans="1:21" ht="45.6" customHeight="1" x14ac:dyDescent="0.3">
      <c r="C1" s="17" t="s">
        <v>8</v>
      </c>
      <c r="D1" s="17"/>
      <c r="E1" s="17" t="s">
        <v>75</v>
      </c>
      <c r="G1" s="16" t="s">
        <v>58</v>
      </c>
      <c r="I1" s="16"/>
      <c r="J1" s="16"/>
      <c r="K1" s="16"/>
      <c r="M1" s="16"/>
      <c r="O1" s="16"/>
      <c r="Q1" s="16"/>
      <c r="S1" s="16"/>
      <c r="U1" s="16"/>
    </row>
    <row r="2" spans="1:21" x14ac:dyDescent="0.3">
      <c r="G2" s="13" t="s">
        <v>59</v>
      </c>
      <c r="I2" t="s">
        <v>60</v>
      </c>
      <c r="K2" t="s">
        <v>61</v>
      </c>
      <c r="M2" t="s">
        <v>62</v>
      </c>
      <c r="O2" t="s">
        <v>63</v>
      </c>
      <c r="Q2" t="s">
        <v>64</v>
      </c>
      <c r="S2" t="s">
        <v>65</v>
      </c>
      <c r="U2" t="s">
        <v>66</v>
      </c>
    </row>
    <row r="3" spans="1:21" x14ac:dyDescent="0.3">
      <c r="C3" s="24"/>
      <c r="D3" s="24"/>
      <c r="E3" s="24"/>
      <c r="G3" s="13" t="str">
        <f>IF(C3="","",IF(C3=0,SUM('raw data'!C6:G6)/SUM('raw data'!B6:G6),IF(C3=1,SUM('raw data'!D6:G6)/SUM('raw data'!C6:G6),IF(C3=2,SUM('raw data'!E6:G6)/SUM('raw data'!D6:G6),IF(C3=3,SUM('raw data'!F6:G6)/SUM('raw data'!E6:G6),IF(C3=4,SUM('raw data'!G6)/SUM('raw data'!F6:G6)))))))</f>
        <v/>
      </c>
    </row>
    <row r="4" spans="1:21" x14ac:dyDescent="0.3">
      <c r="A4" s="27" t="s">
        <v>9</v>
      </c>
      <c r="C4" s="15">
        <f>Probabilities!C4</f>
        <v>3</v>
      </c>
      <c r="D4" s="24"/>
      <c r="E4" s="24">
        <f>'With SAM'!N4</f>
        <v>2.6666666666666665</v>
      </c>
      <c r="G4" s="25">
        <f>IF(C4="","",IF(C4=0,SUM('With SAM'!C4:L4)/SUM('With SAM'!B4:L4),IF(C4=1,SUM('With SAM'!D4:L4)/SUM('With SAM'!C4:L4),IF(C4=2,SUM('With SAM'!E4:L4)/SUM('With SAM'!D4:L4),IF(C4=3,SUM('With SAM'!F4:L4)/SUM('With SAM'!E4:L4),IF(C4=4,SUM('With SAM'!G4:L4)/SUM('With SAM'!F4:L4,IF(C4=5,SUM('With SAM'!H4:L4)/SUM('With SAM'!G4:L4),IF(C4=6,SUM('With SAM'!I4:L4)/SUM('With SAM'!H4:L4),IF(C4=7,SUM('With SAM'!J4:L4)/SUM('With SAM'!I4:L4),IF(C4=8,SUM('With SAM'!K4:L4)/SUM('With SAM'!J4:L4),IF(C4=9,SUM('With SAM'!L4:L4)/SUM('With SAM'!K4:L4)))))))))))))</f>
        <v>0.66666666666666663</v>
      </c>
      <c r="H4" s="26"/>
      <c r="I4" s="25">
        <f>IF(C4="","",IF(C4=0,SUM('With SAM'!D4:L4)/SUM('With SAM'!B4:L4),IF(C4=1,SUM('With SAM'!E4:L4)/SUM('With SAM'!C4:L4),IF(C4=2,SUM('With SAM'!F4:L4)/SUM('With SAM'!D4:L4),IF(C4=3,SUM('With SAM'!G4:L4)/SUM('With SAM'!E4:L4),IF(C4=4,SUM('With SAM'!H4:L4)/SUM('With SAM'!F4:L4,IF(C4=5,SUM('With SAM'!I4:L4)/SUM('With SAM'!G4:L4),IF(C4=6,SUM('With SAM'!J4:L4)/SUM('With SAM'!H4:L4),IF(C4=7,SUM('With SAM'!K4:L4)/SUM('With SAM'!I4:L4),IF(C4=8,SUM('With SAM'!L4:L4)/SUM('With SAM'!J4:L4),)))))))))))</f>
        <v>0</v>
      </c>
      <c r="J4" s="26"/>
      <c r="K4" s="25">
        <f>IF(C4="","",IF(C4=0,SUM('With SAM'!E4:L4)/SUM('With SAM'!B4:L4),IF(C4=1,SUM('With SAM'!F4:L4)/SUM('With SAM'!C4:L4),IF(C4=2,SUM('With SAM'!G4:L4)/SUM('With SAM'!D4:L4),IF(C4=3,SUM('With SAM'!H4:L4)/SUM('With SAM'!E4:L4),IF(C4=4,SUM('With SAM'!I4:L4)/SUM('With SAM'!F4:L4,IF(C4=5,SUM('With SAM'!J4:L4)/SUM('With SAM'!G4:L4),IF(C4=6,SUM('With SAM'!K4:L4)/SUM('With SAM'!H4:L4),IF(C4=7,SUM('With SAM'!L4:L4)/SUM('With SAM'!I4:L4)))))))))))</f>
        <v>0</v>
      </c>
      <c r="L4" s="26"/>
      <c r="M4" s="25">
        <f>IF(C4="","",IF(C4=0,SUM('With SAM'!F4:L4)/SUM('With SAM'!B4:L4),IF(C4=1,SUM('With SAM'!G4:L4)/SUM('With SAM'!C4:L4),IF(C4=2,SUM('With SAM'!H4:L4)/SUM('With SAM'!D4:L4),IF(C4=3,SUM('With SAM'!I4:L4)/SUM('With SAM'!E4:L4),IF(C4=4,SUM('With SAM'!J4:L4)/SUM('With SAM'!F4:L4,IF(C4=5,SUM('With SAM'!K4:L4)/SUM('With SAM'!G4:L4),IF(C4=6,SUM('With SAM'!L4:L4)/SUM('With SAM'!H4:L4),)))))))))</f>
        <v>0</v>
      </c>
      <c r="N4" s="26"/>
      <c r="O4" s="25">
        <f>IF(C4="","",IF(C4=0,SUM('With SAM'!G4:L4)/SUM('With SAM'!B4:L4),IF(C4=1,SUM('With SAM'!H4:L4)/SUM('With SAM'!C4:L4),IF(C4=2,SUM('With SAM'!I4:L4)/SUM('With SAM'!D4:L4),IF(C4=3,SUM('With SAM'!J4:L4)/SUM('With SAM'!E4:L4),IF(C4=4,SUM('With SAM'!K4:L4)/SUM('With SAM'!F4:L4,IF(C4=5,SUM('With SAM'!L4:L4)/SUM('With SAM'!G4:L4)))))))))</f>
        <v>0</v>
      </c>
      <c r="P4" s="26"/>
      <c r="Q4" s="25">
        <f>IF(C4="","",IF(C4=0,SUM('With SAM'!H4:L4)/SUM('With SAM'!B4:L4),IF(C4=1,SUM('With SAM'!I4:L4)/SUM('With SAM'!C4:L4),IF(C4=2,SUM('With SAM'!J4:L4)/SUM('With SAM'!D4:L4),IF(C4=3,SUM('With SAM'!K4:L4)/SUM('With SAM'!E4:L4),IF(C4=4,SUM('With SAM'!L4:L4)/SUM('With SAM'!F4:L4,)))))))</f>
        <v>0</v>
      </c>
      <c r="R4" s="26"/>
      <c r="S4" s="25">
        <f>IF(C4="","",IF(C4=0,SUM('With SAM'!I4:L4)/SUM('With SAM'!B4:L4),IF(C4=1,SUM('With SAM'!J4:L4)/SUM('With SAM'!C4:L4),IF(C4=2,SUM('With SAM'!K4:L4)/SUM('With SAM'!D4:L4),IF(C4=3,SUM('With SAM'!L4:L4)/SUM('With SAM'!E4:L4))))))</f>
        <v>0</v>
      </c>
      <c r="T4" s="26"/>
      <c r="U4" s="25" t="b">
        <f>IF(C4="","",IF(C4=0,SUM('With SAM'!J4:L4)/SUM('With SAM'!B4:L4),IF(C4=1,SUM('With SAM'!K4:L4)/SUM('With SAM'!C4:L4),IF(C4=2,SUM('With SAM'!L4:L4)/SUM('With SAM'!D4:L4)))))</f>
        <v>0</v>
      </c>
    </row>
    <row r="5" spans="1:21" x14ac:dyDescent="0.3">
      <c r="C5" s="24"/>
      <c r="D5" s="24"/>
      <c r="E5" s="24">
        <f>'With SAM'!N5</f>
        <v>0</v>
      </c>
      <c r="G5" s="25" t="str">
        <f>IF(C5="","",IF(C5=0,SUM('With SAM'!C5:L5)/SUM('With SAM'!B5:L5),IF(C5=1,SUM('With SAM'!D5:L5)/SUM('With SAM'!C5:L5),IF(C5=2,SUM('With SAM'!E5:L5)/SUM('With SAM'!D5:L5),IF(C5=3,SUM('With SAM'!F5:L5)/SUM('With SAM'!E5:L5),IF(C5=4,SUM('With SAM'!G5:L5)/SUM('With SAM'!F5:L5,IF(C5=5,SUM('With SAM'!H5:L5)/SUM('With SAM'!G5:L5),IF(C5=6,SUM('With SAM'!I5:L5)/SUM('With SAM'!H5:L5),IF(C5=7,SUM('With SAM'!J5:L5)/SUM('With SAM'!I5:L5),IF(C5=8,SUM('With SAM'!K5:L5)/SUM('With SAM'!J5:L5),IF(C5=9,SUM('With SAM'!L5:L5)/SUM('With SAM'!K5:L5)))))))))))))</f>
        <v/>
      </c>
      <c r="H5" s="26"/>
      <c r="I5" s="25" t="str">
        <f>IF(C5="","",IF(C5=0,SUM('With SAM'!D5:L5)/SUM('With SAM'!B5:L5),IF(C5=1,SUM('With SAM'!E5:L5)/SUM('With SAM'!C5:L5),IF(C5=2,SUM('With SAM'!F5:L5)/SUM('With SAM'!D5:L5),IF(C5=3,SUM('With SAM'!G5:L5)/SUM('With SAM'!E5:L5),IF(C5=4,SUM('With SAM'!H5:L5)/SUM('With SAM'!F5:L5,IF(C5=5,SUM('With SAM'!I5:L5)/SUM('With SAM'!G5:L5),IF(C5=6,SUM('With SAM'!J5:L5)/SUM('With SAM'!H5:L5),IF(C5=7,SUM('With SAM'!K5:L5)/SUM('With SAM'!I5:L5),IF(C5=8,SUM('With SAM'!L5:L5)/SUM('With SAM'!J5:L5),)))))))))))</f>
        <v/>
      </c>
      <c r="J5" s="26"/>
      <c r="K5" s="25" t="str">
        <f>IF(C5="","",IF(C5=0,SUM('With SAM'!E5:L5)/SUM('With SAM'!B5:L5),IF(C5=1,SUM('With SAM'!F5:L5)/SUM('With SAM'!C5:L5),IF(C5=2,SUM('With SAM'!G5:L5)/SUM('With SAM'!D5:L5),IF(C5=3,SUM('With SAM'!H5:L5)/SUM('With SAM'!E5:L5),IF(C5=4,SUM('With SAM'!I5:L5)/SUM('With SAM'!F5:L5,IF(C5=5,SUM('With SAM'!J5:L5)/SUM('With SAM'!G5:L5),IF(C5=6,SUM('With SAM'!K5:L5)/SUM('With SAM'!H5:L5),IF(C5=7,SUM('With SAM'!L5:L5)/SUM('With SAM'!I5:L5)))))))))))</f>
        <v/>
      </c>
      <c r="L5" s="26"/>
      <c r="M5" s="25" t="str">
        <f>IF(C5="","",IF(C5=0,SUM('With SAM'!F5:L5)/SUM('With SAM'!B5:L5),IF(C5=1,SUM('With SAM'!G5:L5)/SUM('With SAM'!C5:L5),IF(C5=2,SUM('With SAM'!H5:L5)/SUM('With SAM'!D5:L5),IF(C5=3,SUM('With SAM'!I5:L5)/SUM('With SAM'!E5:L5),IF(C5=4,SUM('With SAM'!J5:L5)/SUM('With SAM'!F5:L5,IF(C5=5,SUM('With SAM'!K5:L5)/SUM('With SAM'!G5:L5),IF(C5=6,SUM('With SAM'!L5:L5)/SUM('With SAM'!H5:L5),)))))))))</f>
        <v/>
      </c>
      <c r="N5" s="26"/>
      <c r="O5" s="25" t="str">
        <f>IF(C5="","",IF(C5=0,SUM('With SAM'!G5:L5)/SUM('With SAM'!B5:L5),IF(C5=1,SUM('With SAM'!H5:L5)/SUM('With SAM'!C5:L5),IF(C5=2,SUM('With SAM'!I5:L5)/SUM('With SAM'!D5:L5),IF(C5=3,SUM('With SAM'!J5:L5)/SUM('With SAM'!E5:L5),IF(C5=4,SUM('With SAM'!K5:L5)/SUM('With SAM'!F5:L5,IF(C5=5,SUM('With SAM'!L5:L5)/SUM('With SAM'!G5:L5)))))))))</f>
        <v/>
      </c>
      <c r="P5" s="26"/>
      <c r="Q5" s="25" t="str">
        <f>IF(C5="","",IF(C5=0,SUM('With SAM'!H5:L5)/SUM('With SAM'!B5:L5),IF(C5=1,SUM('With SAM'!I5:L5)/SUM('With SAM'!C5:L5),IF(C5=2,SUM('With SAM'!J5:L5)/SUM('With SAM'!D5:L5),IF(C5=3,SUM('With SAM'!K5:L5)/SUM('With SAM'!E5:L5),IF(C5=4,SUM('With SAM'!L5:L5)/SUM('With SAM'!F5:L5,)))))))</f>
        <v/>
      </c>
      <c r="R5" s="26"/>
      <c r="S5" s="25" t="str">
        <f>IF(C5="","",IF(C5=0,SUM('With SAM'!I5:L5)/SUM('With SAM'!B5:L5),IF(C5=1,SUM('With SAM'!J5:L5)/SUM('With SAM'!C5:L5),IF(C5=2,SUM('With SAM'!K5:L5)/SUM('With SAM'!D5:L5),IF(C5=3,SUM('With SAM'!L5:L5)/SUM('With SAM'!E5:L5))))))</f>
        <v/>
      </c>
      <c r="T5" s="26"/>
      <c r="U5" s="25" t="str">
        <f>IF(C5="","",IF(C5=0,SUM('With SAM'!J5:L5)/SUM('With SAM'!B5:L5),IF(C5=1,SUM('With SAM'!K5:L5)/SUM('With SAM'!C5:L5),IF(C5=2,SUM('With SAM'!L5:L5)/SUM('With SAM'!D5:L5)))))</f>
        <v/>
      </c>
    </row>
    <row r="6" spans="1:21" x14ac:dyDescent="0.3">
      <c r="A6" t="s">
        <v>4</v>
      </c>
      <c r="C6" s="15">
        <f>Probabilities!C6</f>
        <v>1</v>
      </c>
      <c r="D6" s="24"/>
      <c r="E6" s="24">
        <f>'With SAM'!N6</f>
        <v>0.5</v>
      </c>
      <c r="G6" s="25">
        <f>IF(C6="","",IF(C6=0,SUM('With SAM'!C6:L6)/SUM('With SAM'!B6:L6),IF(C6=1,SUM('With SAM'!D6:L6)/SUM('With SAM'!C6:L6),IF(C6=2,SUM('With SAM'!E6:L6)/SUM('With SAM'!D6:L6),IF(C6=3,SUM('With SAM'!F6:L6)/SUM('With SAM'!E6:L6),IF(C6=4,SUM('With SAM'!G6:L6)/SUM('With SAM'!F6:L6,IF(C6=5,SUM('With SAM'!H6:L6)/SUM('With SAM'!G6:L6),IF(C6=6,SUM('With SAM'!I6:L6)/SUM('With SAM'!H6:L6),IF(C6=7,SUM('With SAM'!J6:L6)/SUM('With SAM'!I6:L6),IF(C6=8,SUM('With SAM'!K6:L6)/SUM('With SAM'!J6:L6),IF(C6=9,SUM('With SAM'!L6:L6)/SUM('With SAM'!K6:L6)))))))))))))</f>
        <v>0</v>
      </c>
      <c r="H6" s="26"/>
      <c r="I6" s="25">
        <f>IF(C6="","",IF(C6=0,SUM('With SAM'!D6:L6)/SUM('With SAM'!B6:L6),IF(C6=1,SUM('With SAM'!E6:L6)/SUM('With SAM'!C6:L6),IF(C6=2,SUM('With SAM'!F6:L6)/SUM('With SAM'!D6:L6),IF(C6=3,SUM('With SAM'!G6:L6)/SUM('With SAM'!E6:L6),IF(C6=4,SUM('With SAM'!H6:L6)/SUM('With SAM'!F6:L6,IF(C6=5,SUM('With SAM'!I6:L6)/SUM('With SAM'!G6:L6),IF(C6=6,SUM('With SAM'!J6:L6)/SUM('With SAM'!H6:L6),IF(C6=7,SUM('With SAM'!K6:L6)/SUM('With SAM'!I6:L6),IF(C6=8,SUM('With SAM'!L6:L6)/SUM('With SAM'!J6:L6),)))))))))))</f>
        <v>0</v>
      </c>
      <c r="J6" s="26"/>
      <c r="K6" s="25">
        <f>IF(C6="","",IF(C6=0,SUM('With SAM'!E6:L6)/SUM('With SAM'!B6:L6),IF(C6=1,SUM('With SAM'!F6:L6)/SUM('With SAM'!C6:L6),IF(C6=2,SUM('With SAM'!G6:L6)/SUM('With SAM'!D6:L6),IF(C6=3,SUM('With SAM'!H6:L6)/SUM('With SAM'!E6:L6),IF(C6=4,SUM('With SAM'!I6:L6)/SUM('With SAM'!F6:L6,IF(C6=5,SUM('With SAM'!J6:L6)/SUM('With SAM'!G6:L6),IF(C6=6,SUM('With SAM'!K6:L6)/SUM('With SAM'!H6:L6),IF(C6=7,SUM('With SAM'!L6:L6)/SUM('With SAM'!I6:L6)))))))))))</f>
        <v>0</v>
      </c>
      <c r="L6" s="26"/>
      <c r="M6" s="25">
        <f>IF(C6="","",IF(C6=0,SUM('With SAM'!F6:L6)/SUM('With SAM'!B6:L6),IF(C6=1,SUM('With SAM'!G6:L6)/SUM('With SAM'!C6:L6),IF(C6=2,SUM('With SAM'!H6:L6)/SUM('With SAM'!D6:L6),IF(C6=3,SUM('With SAM'!I6:L6)/SUM('With SAM'!E6:L6),IF(C6=4,SUM('With SAM'!J6:L6)/SUM('With SAM'!F6:L6,IF(C6=5,SUM('With SAM'!K6:L6)/SUM('With SAM'!G6:L6),IF(C6=6,SUM('With SAM'!L6:L6)/SUM('With SAM'!H6:L6),)))))))))</f>
        <v>0</v>
      </c>
      <c r="N6" s="26"/>
      <c r="O6" s="25">
        <f>IF(C6="","",IF(C6=0,SUM('With SAM'!G6:L6)/SUM('With SAM'!B6:L6),IF(C6=1,SUM('With SAM'!H6:L6)/SUM('With SAM'!C6:L6),IF(C6=2,SUM('With SAM'!I6:L6)/SUM('With SAM'!D6:L6),IF(C6=3,SUM('With SAM'!J6:L6)/SUM('With SAM'!E6:L6),IF(C6=4,SUM('With SAM'!K6:L6)/SUM('With SAM'!F6:L6,IF(C6=5,SUM('With SAM'!L6:L6)/SUM('With SAM'!G6:L6)))))))))</f>
        <v>0</v>
      </c>
      <c r="P6" s="26"/>
      <c r="Q6" s="25">
        <f>IF(C6="","",IF(C6=0,SUM('With SAM'!H6:L6)/SUM('With SAM'!B6:L6),IF(C6=1,SUM('With SAM'!I6:L6)/SUM('With SAM'!C6:L6),IF(C6=2,SUM('With SAM'!J6:L6)/SUM('With SAM'!D6:L6),IF(C6=3,SUM('With SAM'!K6:L6)/SUM('With SAM'!E6:L6),IF(C6=4,SUM('With SAM'!L6:L6)/SUM('With SAM'!F6:L6,)))))))</f>
        <v>0</v>
      </c>
      <c r="R6" s="26"/>
      <c r="S6" s="25">
        <f>IF(C6="","",IF(C6=0,SUM('With SAM'!I6:L6)/SUM('With SAM'!B6:L6),IF(C6=1,SUM('With SAM'!J6:L6)/SUM('With SAM'!C6:L6),IF(C6=2,SUM('With SAM'!K6:L6)/SUM('With SAM'!D6:L6),IF(C6=3,SUM('With SAM'!L6:L6)/SUM('With SAM'!E6:L6))))))</f>
        <v>0</v>
      </c>
      <c r="T6" s="26"/>
      <c r="U6" s="25">
        <f>IF(C6="","",IF(C6=0,SUM('With SAM'!J6:L6)/SUM('With SAM'!B6:L6),IF(C6=1,SUM('With SAM'!K6:L6)/SUM('With SAM'!C6:L6),IF(C6=2,SUM('With SAM'!L6:L6)/SUM('With SAM'!D6:L6)))))</f>
        <v>0</v>
      </c>
    </row>
    <row r="7" spans="1:21" x14ac:dyDescent="0.3">
      <c r="A7" t="s">
        <v>10</v>
      </c>
      <c r="C7" s="15">
        <f>Probabilities!C7</f>
        <v>1</v>
      </c>
      <c r="D7" s="24"/>
      <c r="E7" s="24">
        <f>'With SAM'!N7</f>
        <v>0.5</v>
      </c>
      <c r="G7" s="25">
        <f>IF(C7="","",IF(C7=0,SUM('With SAM'!C7:L7)/SUM('With SAM'!B7:L7),IF(C7=1,SUM('With SAM'!D7:L7)/SUM('With SAM'!C7:L7),IF(C7=2,SUM('With SAM'!E7:L7)/SUM('With SAM'!D7:L7),IF(C7=3,SUM('With SAM'!F7:L7)/SUM('With SAM'!E7:L7),IF(C7=4,SUM('With SAM'!G7:L7)/SUM('With SAM'!F7:L7,IF(C7=5,SUM('With SAM'!H7:L7)/SUM('With SAM'!G7:L7),IF(C7=6,SUM('With SAM'!I7:L7)/SUM('With SAM'!H7:L7),IF(C7=7,SUM('With SAM'!J7:L7)/SUM('With SAM'!I7:L7),IF(C7=8,SUM('With SAM'!K7:L7)/SUM('With SAM'!J7:L7),IF(C7=9,SUM('With SAM'!L7:L7)/SUM('With SAM'!K7:L7)))))))))))))</f>
        <v>0</v>
      </c>
      <c r="H7" s="26"/>
      <c r="I7" s="25">
        <f>IF(C7="","",IF(C7=0,SUM('With SAM'!D7:L7)/SUM('With SAM'!B7:L7),IF(C7=1,SUM('With SAM'!E7:L7)/SUM('With SAM'!C7:L7),IF(C7=2,SUM('With SAM'!F7:L7)/SUM('With SAM'!D7:L7),IF(C7=3,SUM('With SAM'!G7:L7)/SUM('With SAM'!E7:L7),IF(C7=4,SUM('With SAM'!H7:L7)/SUM('With SAM'!F7:L7,IF(C7=5,SUM('With SAM'!I7:L7)/SUM('With SAM'!G7:L7),IF(C7=6,SUM('With SAM'!J7:L7)/SUM('With SAM'!H7:L7),IF(C7=7,SUM('With SAM'!K7:L7)/SUM('With SAM'!I7:L7),IF(C7=8,SUM('With SAM'!L7:L7)/SUM('With SAM'!J7:L7),)))))))))))</f>
        <v>0</v>
      </c>
      <c r="J7" s="26"/>
      <c r="K7" s="25">
        <f>IF(C7="","",IF(C7=0,SUM('With SAM'!E7:L7)/SUM('With SAM'!B7:L7),IF(C7=1,SUM('With SAM'!F7:L7)/SUM('With SAM'!C7:L7),IF(C7=2,SUM('With SAM'!G7:L7)/SUM('With SAM'!D7:L7),IF(C7=3,SUM('With SAM'!H7:L7)/SUM('With SAM'!E7:L7),IF(C7=4,SUM('With SAM'!I7:L7)/SUM('With SAM'!F7:L7,IF(C7=5,SUM('With SAM'!J7:L7)/SUM('With SAM'!G7:L7),IF(C7=6,SUM('With SAM'!K7:L7)/SUM('With SAM'!H7:L7),IF(C7=7,SUM('With SAM'!L7:L7)/SUM('With SAM'!I7:L7)))))))))))</f>
        <v>0</v>
      </c>
      <c r="L7" s="26"/>
      <c r="M7" s="25">
        <f>IF(C7="","",IF(C7=0,SUM('With SAM'!F7:L7)/SUM('With SAM'!B7:L7),IF(C7=1,SUM('With SAM'!G7:L7)/SUM('With SAM'!C7:L7),IF(C7=2,SUM('With SAM'!H7:L7)/SUM('With SAM'!D7:L7),IF(C7=3,SUM('With SAM'!I7:L7)/SUM('With SAM'!E7:L7),IF(C7=4,SUM('With SAM'!J7:L7)/SUM('With SAM'!F7:L7,IF(C7=5,SUM('With SAM'!K7:L7)/SUM('With SAM'!G7:L7),IF(C7=6,SUM('With SAM'!L7:L7)/SUM('With SAM'!H7:L7),)))))))))</f>
        <v>0</v>
      </c>
      <c r="N7" s="26"/>
      <c r="O7" s="25">
        <f>IF(C7="","",IF(C7=0,SUM('With SAM'!G7:L7)/SUM('With SAM'!B7:L7),IF(C7=1,SUM('With SAM'!H7:L7)/SUM('With SAM'!C7:L7),IF(C7=2,SUM('With SAM'!I7:L7)/SUM('With SAM'!D7:L7),IF(C7=3,SUM('With SAM'!J7:L7)/SUM('With SAM'!E7:L7),IF(C7=4,SUM('With SAM'!K7:L7)/SUM('With SAM'!F7:L7,IF(C7=5,SUM('With SAM'!L7:L7)/SUM('With SAM'!G7:L7)))))))))</f>
        <v>0</v>
      </c>
      <c r="P7" s="26"/>
      <c r="Q7" s="25">
        <f>IF(C7="","",IF(C7=0,SUM('With SAM'!H7:L7)/SUM('With SAM'!B7:L7),IF(C7=1,SUM('With SAM'!I7:L7)/SUM('With SAM'!C7:L7),IF(C7=2,SUM('With SAM'!J7:L7)/SUM('With SAM'!D7:L7),IF(C7=3,SUM('With SAM'!K7:L7)/SUM('With SAM'!E7:L7),IF(C7=4,SUM('With SAM'!L7:L7)/SUM('With SAM'!F7:L7,)))))))</f>
        <v>0</v>
      </c>
      <c r="R7" s="26"/>
      <c r="S7" s="25">
        <f>IF(C7="","",IF(C7=0,SUM('With SAM'!I7:L7)/SUM('With SAM'!B7:L7),IF(C7=1,SUM('With SAM'!J7:L7)/SUM('With SAM'!C7:L7),IF(C7=2,SUM('With SAM'!K7:L7)/SUM('With SAM'!D7:L7),IF(C7=3,SUM('With SAM'!L7:L7)/SUM('With SAM'!E7:L7))))))</f>
        <v>0</v>
      </c>
      <c r="T7" s="26"/>
      <c r="U7" s="25">
        <f>IF(C7="","",IF(C7=0,SUM('With SAM'!J7:L7)/SUM('With SAM'!B7:L7),IF(C7=1,SUM('With SAM'!K7:L7)/SUM('With SAM'!C7:L7),IF(C7=2,SUM('With SAM'!L7:L7)/SUM('With SAM'!D7:L7)))))</f>
        <v>0</v>
      </c>
    </row>
    <row r="8" spans="1:21" x14ac:dyDescent="0.3">
      <c r="A8" t="s">
        <v>11</v>
      </c>
      <c r="C8" s="15">
        <f>Probabilities!C8</f>
        <v>1</v>
      </c>
      <c r="D8" s="24"/>
      <c r="E8" s="24">
        <f>'With SAM'!N8</f>
        <v>0.83333333333333337</v>
      </c>
      <c r="G8" s="25">
        <f>IF(C8="","",IF(C8=0,SUM('With SAM'!C8:L8)/SUM('With SAM'!B8:L8),IF(C8=1,SUM('With SAM'!D8:L8)/SUM('With SAM'!C8:L8),IF(C8=2,SUM('With SAM'!E8:L8)/SUM('With SAM'!D8:L8),IF(C8=3,SUM('With SAM'!F8:L8)/SUM('With SAM'!E8:L8),IF(C8=4,SUM('With SAM'!G8:L8)/SUM('With SAM'!F8:L8,IF(C8=5,SUM('With SAM'!H8:L8)/SUM('With SAM'!G8:L8),IF(C8=6,SUM('With SAM'!I8:L8)/SUM('With SAM'!H8:L8),IF(C8=7,SUM('With SAM'!J8:L8)/SUM('With SAM'!I8:L8),IF(C8=8,SUM('With SAM'!K8:L8)/SUM('With SAM'!J8:L8),IF(C8=9,SUM('With SAM'!L8:L8)/SUM('With SAM'!K8:L8)))))))))))))</f>
        <v>0</v>
      </c>
      <c r="H8" s="26"/>
      <c r="I8" s="25">
        <f>IF(C8="","",IF(C8=0,SUM('With SAM'!D8:L8)/SUM('With SAM'!B8:L8),IF(C8=1,SUM('With SAM'!E8:L8)/SUM('With SAM'!C8:L8),IF(C8=2,SUM('With SAM'!F8:L8)/SUM('With SAM'!D8:L8),IF(C8=3,SUM('With SAM'!G8:L8)/SUM('With SAM'!E8:L8),IF(C8=4,SUM('With SAM'!H8:L8)/SUM('With SAM'!F8:L8,IF(C8=5,SUM('With SAM'!I8:L8)/SUM('With SAM'!G8:L8),IF(C8=6,SUM('With SAM'!J8:L8)/SUM('With SAM'!H8:L8),IF(C8=7,SUM('With SAM'!K8:L8)/SUM('With SAM'!I8:L8),IF(C8=8,SUM('With SAM'!L8:L8)/SUM('With SAM'!J8:L8),)))))))))))</f>
        <v>0</v>
      </c>
      <c r="J8" s="26"/>
      <c r="K8" s="25">
        <f>IF(C8="","",IF(C8=0,SUM('With SAM'!E8:L8)/SUM('With SAM'!B8:L8),IF(C8=1,SUM('With SAM'!F8:L8)/SUM('With SAM'!C8:L8),IF(C8=2,SUM('With SAM'!G8:L8)/SUM('With SAM'!D8:L8),IF(C8=3,SUM('With SAM'!H8:L8)/SUM('With SAM'!E8:L8),IF(C8=4,SUM('With SAM'!I8:L8)/SUM('With SAM'!F8:L8,IF(C8=5,SUM('With SAM'!J8:L8)/SUM('With SAM'!G8:L8),IF(C8=6,SUM('With SAM'!K8:L8)/SUM('With SAM'!H8:L8),IF(C8=7,SUM('With SAM'!L8:L8)/SUM('With SAM'!I8:L8)))))))))))</f>
        <v>0</v>
      </c>
      <c r="L8" s="26"/>
      <c r="M8" s="25">
        <f>IF(C8="","",IF(C8=0,SUM('With SAM'!F8:L8)/SUM('With SAM'!B8:L8),IF(C8=1,SUM('With SAM'!G8:L8)/SUM('With SAM'!C8:L8),IF(C8=2,SUM('With SAM'!H8:L8)/SUM('With SAM'!D8:L8),IF(C8=3,SUM('With SAM'!I8:L8)/SUM('With SAM'!E8:L8),IF(C8=4,SUM('With SAM'!J8:L8)/SUM('With SAM'!F8:L8,IF(C8=5,SUM('With SAM'!K8:L8)/SUM('With SAM'!G8:L8),IF(C8=6,SUM('With SAM'!L8:L8)/SUM('With SAM'!H8:L8),)))))))))</f>
        <v>0</v>
      </c>
      <c r="N8" s="26"/>
      <c r="O8" s="25">
        <f>IF(C8="","",IF(C8=0,SUM('With SAM'!G8:L8)/SUM('With SAM'!B8:L8),IF(C8=1,SUM('With SAM'!H8:L8)/SUM('With SAM'!C8:L8),IF(C8=2,SUM('With SAM'!I8:L8)/SUM('With SAM'!D8:L8),IF(C8=3,SUM('With SAM'!J8:L8)/SUM('With SAM'!E8:L8),IF(C8=4,SUM('With SAM'!K8:L8)/SUM('With SAM'!F8:L8,IF(C8=5,SUM('With SAM'!L8:L8)/SUM('With SAM'!G8:L8)))))))))</f>
        <v>0</v>
      </c>
      <c r="P8" s="26"/>
      <c r="Q8" s="25">
        <f>IF(C8="","",IF(C8=0,SUM('With SAM'!H8:L8)/SUM('With SAM'!B8:L8),IF(C8=1,SUM('With SAM'!I8:L8)/SUM('With SAM'!C8:L8),IF(C8=2,SUM('With SAM'!J8:L8)/SUM('With SAM'!D8:L8),IF(C8=3,SUM('With SAM'!K8:L8)/SUM('With SAM'!E8:L8),IF(C8=4,SUM('With SAM'!L8:L8)/SUM('With SAM'!F8:L8,)))))))</f>
        <v>0</v>
      </c>
      <c r="R8" s="26"/>
      <c r="S8" s="25">
        <f>IF(C8="","",IF(C8=0,SUM('With SAM'!I8:L8)/SUM('With SAM'!B8:L8),IF(C8=1,SUM('With SAM'!J8:L8)/SUM('With SAM'!C8:L8),IF(C8=2,SUM('With SAM'!K8:L8)/SUM('With SAM'!D8:L8),IF(C8=3,SUM('With SAM'!L8:L8)/SUM('With SAM'!E8:L8))))))</f>
        <v>0</v>
      </c>
      <c r="T8" s="26"/>
      <c r="U8" s="25">
        <f>IF(C8="","",IF(C8=0,SUM('With SAM'!J8:L8)/SUM('With SAM'!B8:L8),IF(C8=1,SUM('With SAM'!K8:L8)/SUM('With SAM'!C8:L8),IF(C8=2,SUM('With SAM'!L8:L8)/SUM('With SAM'!D8:L8)))))</f>
        <v>0</v>
      </c>
    </row>
    <row r="9" spans="1:21" x14ac:dyDescent="0.3">
      <c r="A9" t="s">
        <v>12</v>
      </c>
      <c r="C9" s="15">
        <f>Probabilities!C9</f>
        <v>0</v>
      </c>
      <c r="D9" s="24"/>
      <c r="E9" s="24">
        <f>'With SAM'!N9</f>
        <v>0.66666666666666663</v>
      </c>
      <c r="G9" s="25">
        <f>IF(C9="","",IF(C9=0,SUM('With SAM'!C9:L9)/SUM('With SAM'!B9:L9),IF(C9=1,SUM('With SAM'!D9:L9)/SUM('With SAM'!C9:L9),IF(C9=2,SUM('With SAM'!E9:L9)/SUM('With SAM'!D9:L9),IF(C9=3,SUM('With SAM'!F9:L9)/SUM('With SAM'!E9:L9),IF(C9=4,SUM('With SAM'!G9:L9)/SUM('With SAM'!F9:L9,IF(C9=5,SUM('With SAM'!H9:L9)/SUM('With SAM'!G9:L9),IF(C9=6,SUM('With SAM'!I9:L9)/SUM('With SAM'!H9:L9),IF(C9=7,SUM('With SAM'!J9:L9)/SUM('With SAM'!I9:L9),IF(C9=8,SUM('With SAM'!K9:L9)/SUM('With SAM'!J9:L9),IF(C9=9,SUM('With SAM'!L9:L9)/SUM('With SAM'!K9:L9)))))))))))))</f>
        <v>0.66666666666666663</v>
      </c>
      <c r="H9" s="26"/>
      <c r="I9" s="25">
        <f>IF(C9="","",IF(C9=0,SUM('With SAM'!D9:L9)/SUM('With SAM'!B9:L9),IF(C9=1,SUM('With SAM'!E9:L9)/SUM('With SAM'!C9:L9),IF(C9=2,SUM('With SAM'!F9:L9)/SUM('With SAM'!D9:L9),IF(C9=3,SUM('With SAM'!G9:L9)/SUM('With SAM'!E9:L9),IF(C9=4,SUM('With SAM'!H9:L9)/SUM('With SAM'!F9:L9,IF(C9=5,SUM('With SAM'!I9:L9)/SUM('With SAM'!G9:L9),IF(C9=6,SUM('With SAM'!J9:L9)/SUM('With SAM'!H9:L9),IF(C9=7,SUM('With SAM'!K9:L9)/SUM('With SAM'!I9:L9),IF(C9=8,SUM('With SAM'!L9:L9)/SUM('With SAM'!J9:L9),)))))))))))</f>
        <v>0</v>
      </c>
      <c r="J9" s="26"/>
      <c r="K9" s="25">
        <f>IF(C9="","",IF(C9=0,SUM('With SAM'!E9:L9)/SUM('With SAM'!B9:L9),IF(C9=1,SUM('With SAM'!F9:L9)/SUM('With SAM'!C9:L9),IF(C9=2,SUM('With SAM'!G9:L9)/SUM('With SAM'!D9:L9),IF(C9=3,SUM('With SAM'!H9:L9)/SUM('With SAM'!E9:L9),IF(C9=4,SUM('With SAM'!I9:L9)/SUM('With SAM'!F9:L9,IF(C9=5,SUM('With SAM'!J9:L9)/SUM('With SAM'!G9:L9),IF(C9=6,SUM('With SAM'!K9:L9)/SUM('With SAM'!H9:L9),IF(C9=7,SUM('With SAM'!L9:L9)/SUM('With SAM'!I9:L9)))))))))))</f>
        <v>0</v>
      </c>
      <c r="L9" s="26"/>
      <c r="M9" s="25">
        <f>IF(C9="","",IF(C9=0,SUM('With SAM'!F9:L9)/SUM('With SAM'!B9:L9),IF(C9=1,SUM('With SAM'!G9:L9)/SUM('With SAM'!C9:L9),IF(C9=2,SUM('With SAM'!H9:L9)/SUM('With SAM'!D9:L9),IF(C9=3,SUM('With SAM'!I9:L9)/SUM('With SAM'!E9:L9),IF(C9=4,SUM('With SAM'!J9:L9)/SUM('With SAM'!F9:L9,IF(C9=5,SUM('With SAM'!K9:L9)/SUM('With SAM'!G9:L9),IF(C9=6,SUM('With SAM'!L9:L9)/SUM('With SAM'!H9:L9),)))))))))</f>
        <v>0</v>
      </c>
      <c r="N9" s="26"/>
      <c r="O9" s="25">
        <f>IF(C9="","",IF(C9=0,SUM('With SAM'!G9:L9)/SUM('With SAM'!B9:L9),IF(C9=1,SUM('With SAM'!H9:L9)/SUM('With SAM'!C9:L9),IF(C9=2,SUM('With SAM'!I9:L9)/SUM('With SAM'!D9:L9),IF(C9=3,SUM('With SAM'!J9:L9)/SUM('With SAM'!E9:L9),IF(C9=4,SUM('With SAM'!K9:L9)/SUM('With SAM'!F9:L9,IF(C9=5,SUM('With SAM'!L9:L9)/SUM('With SAM'!G9:L9)))))))))</f>
        <v>0</v>
      </c>
      <c r="P9" s="26"/>
      <c r="Q9" s="25">
        <f>IF(C9="","",IF(C9=0,SUM('With SAM'!H9:L9)/SUM('With SAM'!B9:L9),IF(C9=1,SUM('With SAM'!I9:L9)/SUM('With SAM'!C9:L9),IF(C9=2,SUM('With SAM'!J9:L9)/SUM('With SAM'!D9:L9),IF(C9=3,SUM('With SAM'!K9:L9)/SUM('With SAM'!E9:L9),IF(C9=4,SUM('With SAM'!L9:L9)/SUM('With SAM'!F9:L9,)))))))</f>
        <v>0</v>
      </c>
      <c r="R9" s="26"/>
      <c r="S9" s="25">
        <f>IF(C9="","",IF(C9=0,SUM('With SAM'!I9:L9)/SUM('With SAM'!B9:L9),IF(C9=1,SUM('With SAM'!J9:L9)/SUM('With SAM'!C9:L9),IF(C9=2,SUM('With SAM'!K9:L9)/SUM('With SAM'!D9:L9),IF(C9=3,SUM('With SAM'!L9:L9)/SUM('With SAM'!E9:L9))))))</f>
        <v>0</v>
      </c>
      <c r="T9" s="26"/>
      <c r="U9" s="25">
        <f>IF(C9="","",IF(C9=0,SUM('With SAM'!J9:L9)/SUM('With SAM'!B9:L9),IF(C9=1,SUM('With SAM'!K9:L9)/SUM('With SAM'!C9:L9),IF(C9=2,SUM('With SAM'!L9:L9)/SUM('With SAM'!D9:L9)))))</f>
        <v>0</v>
      </c>
    </row>
    <row r="10" spans="1:21" x14ac:dyDescent="0.3">
      <c r="C10" s="24"/>
      <c r="D10" s="24"/>
      <c r="E10" s="24">
        <f>'With SAM'!N10</f>
        <v>0</v>
      </c>
      <c r="G10" s="25" t="str">
        <f>IF(C10="","",IF(C10=0,SUM('With SAM'!C10:L10)/SUM('With SAM'!B10:L10),IF(C10=1,SUM('With SAM'!D10:L10)/SUM('With SAM'!C10:L10),IF(C10=2,SUM('With SAM'!E10:L10)/SUM('With SAM'!D10:L10),IF(C10=3,SUM('With SAM'!F10:L10)/SUM('With SAM'!E10:L10),IF(C10=4,SUM('With SAM'!G10:L10)/SUM('With SAM'!F10:L10,IF(C10=5,SUM('With SAM'!H10:L10)/SUM('With SAM'!G10:L10),IF(C10=6,SUM('With SAM'!I10:L10)/SUM('With SAM'!H10:L10),IF(C10=7,SUM('With SAM'!J10:L10)/SUM('With SAM'!I10:L10),IF(C10=8,SUM('With SAM'!K10:L10)/SUM('With SAM'!J10:L10),IF(C10=9,SUM('With SAM'!L10:L10)/SUM('With SAM'!K10:L10)))))))))))))</f>
        <v/>
      </c>
      <c r="H10" s="26"/>
      <c r="I10" s="25" t="str">
        <f>IF(C10="","",IF(C10=0,SUM('With SAM'!D10:L10)/SUM('With SAM'!B10:L10),IF(C10=1,SUM('With SAM'!E10:L10)/SUM('With SAM'!C10:L10),IF(C10=2,SUM('With SAM'!F10:L10)/SUM('With SAM'!D10:L10),IF(C10=3,SUM('With SAM'!G10:L10)/SUM('With SAM'!E10:L10),IF(C10=4,SUM('With SAM'!H10:L10)/SUM('With SAM'!F10:L10,IF(C10=5,SUM('With SAM'!I10:L10)/SUM('With SAM'!G10:L10),IF(C10=6,SUM('With SAM'!J10:L10)/SUM('With SAM'!H10:L10),IF(C10=7,SUM('With SAM'!K10:L10)/SUM('With SAM'!I10:L10),IF(C10=8,SUM('With SAM'!L10:L10)/SUM('With SAM'!J10:L10),)))))))))))</f>
        <v/>
      </c>
      <c r="J10" s="26"/>
      <c r="K10" s="25" t="str">
        <f>IF(C10="","",IF(C10=0,SUM('With SAM'!E10:L10)/SUM('With SAM'!B10:L10),IF(C10=1,SUM('With SAM'!F10:L10)/SUM('With SAM'!C10:L10),IF(C10=2,SUM('With SAM'!G10:L10)/SUM('With SAM'!D10:L10),IF(C10=3,SUM('With SAM'!H10:L10)/SUM('With SAM'!E10:L10),IF(C10=4,SUM('With SAM'!I10:L10)/SUM('With SAM'!F10:L10,IF(C10=5,SUM('With SAM'!J10:L10)/SUM('With SAM'!G10:L10),IF(C10=6,SUM('With SAM'!K10:L10)/SUM('With SAM'!H10:L10),IF(C10=7,SUM('With SAM'!L10:L10)/SUM('With SAM'!I10:L10)))))))))))</f>
        <v/>
      </c>
      <c r="L10" s="26"/>
      <c r="M10" s="25" t="str">
        <f>IF(C10="","",IF(C10=0,SUM('With SAM'!F10:L10)/SUM('With SAM'!B10:L10),IF(C10=1,SUM('With SAM'!G10:L10)/SUM('With SAM'!C10:L10),IF(C10=2,SUM('With SAM'!H10:L10)/SUM('With SAM'!D10:L10),IF(C10=3,SUM('With SAM'!I10:L10)/SUM('With SAM'!E10:L10),IF(C10=4,SUM('With SAM'!J10:L10)/SUM('With SAM'!F10:L10,IF(C10=5,SUM('With SAM'!K10:L10)/SUM('With SAM'!G10:L10),IF(C10=6,SUM('With SAM'!L10:L10)/SUM('With SAM'!H10:L10),)))))))))</f>
        <v/>
      </c>
      <c r="N10" s="26"/>
      <c r="O10" s="25" t="str">
        <f>IF(C10="","",IF(C10=0,SUM('With SAM'!G10:L10)/SUM('With SAM'!B10:L10),IF(C10=1,SUM('With SAM'!H10:L10)/SUM('With SAM'!C10:L10),IF(C10=2,SUM('With SAM'!I10:L10)/SUM('With SAM'!D10:L10),IF(C10=3,SUM('With SAM'!J10:L10)/SUM('With SAM'!E10:L10),IF(C10=4,SUM('With SAM'!K10:L10)/SUM('With SAM'!F10:L10,IF(C10=5,SUM('With SAM'!L10:L10)/SUM('With SAM'!G10:L10)))))))))</f>
        <v/>
      </c>
      <c r="P10" s="26"/>
      <c r="Q10" s="25" t="str">
        <f>IF(C10="","",IF(C10=0,SUM('With SAM'!H10:L10)/SUM('With SAM'!B10:L10),IF(C10=1,SUM('With SAM'!I10:L10)/SUM('With SAM'!C10:L10),IF(C10=2,SUM('With SAM'!J10:L10)/SUM('With SAM'!D10:L10),IF(C10=3,SUM('With SAM'!K10:L10)/SUM('With SAM'!E10:L10),IF(C10=4,SUM('With SAM'!L10:L10)/SUM('With SAM'!F10:L10,)))))))</f>
        <v/>
      </c>
      <c r="R10" s="26"/>
      <c r="S10" s="25" t="str">
        <f>IF(C10="","",IF(C10=0,SUM('With SAM'!I10:L10)/SUM('With SAM'!B10:L10),IF(C10=1,SUM('With SAM'!J10:L10)/SUM('With SAM'!C10:L10),IF(C10=2,SUM('With SAM'!K10:L10)/SUM('With SAM'!D10:L10),IF(C10=3,SUM('With SAM'!L10:L10)/SUM('With SAM'!E10:L10))))))</f>
        <v/>
      </c>
      <c r="T10" s="26"/>
      <c r="U10" s="25" t="str">
        <f>IF(C10="","",IF(C10=0,SUM('With SAM'!J10:L10)/SUM('With SAM'!B10:L10),IF(C10=1,SUM('With SAM'!K10:L10)/SUM('With SAM'!C10:L10),IF(C10=2,SUM('With SAM'!L10:L10)/SUM('With SAM'!D10:L10)))))</f>
        <v/>
      </c>
    </row>
    <row r="11" spans="1:21" x14ac:dyDescent="0.3">
      <c r="C11" s="24"/>
      <c r="D11" s="24"/>
      <c r="E11" s="24">
        <f>'With SAM'!N11</f>
        <v>0</v>
      </c>
      <c r="G11" s="25" t="str">
        <f>IF(C11="","",IF(C11=0,SUM('With SAM'!C11:L11)/SUM('With SAM'!B11:L11),IF(C11=1,SUM('With SAM'!D11:L11)/SUM('With SAM'!C11:L11),IF(C11=2,SUM('With SAM'!E11:L11)/SUM('With SAM'!D11:L11),IF(C11=3,SUM('With SAM'!F11:L11)/SUM('With SAM'!E11:L11),IF(C11=4,SUM('With SAM'!G11:L11)/SUM('With SAM'!F11:L11,IF(C11=5,SUM('With SAM'!H11:L11)/SUM('With SAM'!G11:L11),IF(C11=6,SUM('With SAM'!I11:L11)/SUM('With SAM'!H11:L11),IF(C11=7,SUM('With SAM'!J11:L11)/SUM('With SAM'!I11:L11),IF(C11=8,SUM('With SAM'!K11:L11)/SUM('With SAM'!J11:L11),IF(C11=9,SUM('With SAM'!L11:L11)/SUM('With SAM'!K11:L11)))))))))))))</f>
        <v/>
      </c>
      <c r="H11" s="26"/>
      <c r="I11" s="25" t="str">
        <f>IF(C11="","",IF(C11=0,SUM('With SAM'!D11:L11)/SUM('With SAM'!B11:L11),IF(C11=1,SUM('With SAM'!E11:L11)/SUM('With SAM'!C11:L11),IF(C11=2,SUM('With SAM'!F11:L11)/SUM('With SAM'!D11:L11),IF(C11=3,SUM('With SAM'!G11:L11)/SUM('With SAM'!E11:L11),IF(C11=4,SUM('With SAM'!H11:L11)/SUM('With SAM'!F11:L11,IF(C11=5,SUM('With SAM'!I11:L11)/SUM('With SAM'!G11:L11),IF(C11=6,SUM('With SAM'!J11:L11)/SUM('With SAM'!H11:L11),IF(C11=7,SUM('With SAM'!K11:L11)/SUM('With SAM'!I11:L11),IF(C11=8,SUM('With SAM'!L11:L11)/SUM('With SAM'!J11:L11),)))))))))))</f>
        <v/>
      </c>
      <c r="J11" s="26"/>
      <c r="K11" s="25" t="str">
        <f>IF(C11="","",IF(C11=0,SUM('With SAM'!E11:L11)/SUM('With SAM'!B11:L11),IF(C11=1,SUM('With SAM'!F11:L11)/SUM('With SAM'!C11:L11),IF(C11=2,SUM('With SAM'!G11:L11)/SUM('With SAM'!D11:L11),IF(C11=3,SUM('With SAM'!H11:L11)/SUM('With SAM'!E11:L11),IF(C11=4,SUM('With SAM'!I11:L11)/SUM('With SAM'!F11:L11,IF(C11=5,SUM('With SAM'!J11:L11)/SUM('With SAM'!G11:L11),IF(C11=6,SUM('With SAM'!K11:L11)/SUM('With SAM'!H11:L11),IF(C11=7,SUM('With SAM'!L11:L11)/SUM('With SAM'!I11:L11)))))))))))</f>
        <v/>
      </c>
      <c r="L11" s="26"/>
      <c r="M11" s="25" t="str">
        <f>IF(C11="","",IF(C11=0,SUM('With SAM'!F11:L11)/SUM('With SAM'!B11:L11),IF(C11=1,SUM('With SAM'!G11:L11)/SUM('With SAM'!C11:L11),IF(C11=2,SUM('With SAM'!H11:L11)/SUM('With SAM'!D11:L11),IF(C11=3,SUM('With SAM'!I11:L11)/SUM('With SAM'!E11:L11),IF(C11=4,SUM('With SAM'!J11:L11)/SUM('With SAM'!F11:L11,IF(C11=5,SUM('With SAM'!K11:L11)/SUM('With SAM'!G11:L11),IF(C11=6,SUM('With SAM'!L11:L11)/SUM('With SAM'!H11:L11),)))))))))</f>
        <v/>
      </c>
      <c r="N11" s="26"/>
      <c r="O11" s="25" t="str">
        <f>IF(C11="","",IF(C11=0,SUM('With SAM'!G11:L11)/SUM('With SAM'!B11:L11),IF(C11=1,SUM('With SAM'!H11:L11)/SUM('With SAM'!C11:L11),IF(C11=2,SUM('With SAM'!I11:L11)/SUM('With SAM'!D11:L11),IF(C11=3,SUM('With SAM'!J11:L11)/SUM('With SAM'!E11:L11),IF(C11=4,SUM('With SAM'!K11:L11)/SUM('With SAM'!F11:L11,IF(C11=5,SUM('With SAM'!L11:L11)/SUM('With SAM'!G11:L11)))))))))</f>
        <v/>
      </c>
      <c r="P11" s="26"/>
      <c r="Q11" s="25" t="str">
        <f>IF(C11="","",IF(C11=0,SUM('With SAM'!H11:L11)/SUM('With SAM'!B11:L11),IF(C11=1,SUM('With SAM'!I11:L11)/SUM('With SAM'!C11:L11),IF(C11=2,SUM('With SAM'!J11:L11)/SUM('With SAM'!D11:L11),IF(C11=3,SUM('With SAM'!K11:L11)/SUM('With SAM'!E11:L11),IF(C11=4,SUM('With SAM'!L11:L11)/SUM('With SAM'!F11:L11,)))))))</f>
        <v/>
      </c>
      <c r="R11" s="26"/>
      <c r="S11" s="25" t="str">
        <f>IF(C11="","",IF(C11=0,SUM('With SAM'!I11:L11)/SUM('With SAM'!B11:L11),IF(C11=1,SUM('With SAM'!J11:L11)/SUM('With SAM'!C11:L11),IF(C11=2,SUM('With SAM'!K11:L11)/SUM('With SAM'!D11:L11),IF(C11=3,SUM('With SAM'!L11:L11)/SUM('With SAM'!E11:L11))))))</f>
        <v/>
      </c>
      <c r="T11" s="26"/>
      <c r="U11" s="25" t="str">
        <f>IF(C11="","",IF(C11=0,SUM('With SAM'!J11:L11)/SUM('With SAM'!B11:L11),IF(C11=1,SUM('With SAM'!K11:L11)/SUM('With SAM'!C11:L11),IF(C11=2,SUM('With SAM'!L11:L11)/SUM('With SAM'!D11:L11)))))</f>
        <v/>
      </c>
    </row>
    <row r="12" spans="1:21" x14ac:dyDescent="0.3">
      <c r="A12" s="27" t="s">
        <v>76</v>
      </c>
      <c r="C12" s="15">
        <f>Probabilities!C12</f>
        <v>0</v>
      </c>
      <c r="D12" s="24"/>
      <c r="E12" s="24">
        <f>'With SAM'!N12</f>
        <v>1</v>
      </c>
      <c r="G12" s="25">
        <f>IF(C12="","",IF(C12=0,SUM('With SAM'!C12:L12)/SUM('With SAM'!B12:L12),IF(C12=1,SUM('With SAM'!D12:L12)/SUM('With SAM'!C12:L12),IF(C12=2,SUM('With SAM'!E12:L12)/SUM('With SAM'!D12:L12),IF(C12=3,SUM('With SAM'!F12:L12)/SUM('With SAM'!E12:L12),IF(C12=4,SUM('With SAM'!G12:L12)/SUM('With SAM'!F12:L12,IF(C12=5,SUM('With SAM'!H12:L12)/SUM('With SAM'!G12:L12),IF(C12=6,SUM('With SAM'!I12:L12)/SUM('With SAM'!H12:L12),IF(C12=7,SUM('With SAM'!J12:L12)/SUM('With SAM'!I12:L12),IF(C12=8,SUM('With SAM'!K12:L12)/SUM('With SAM'!J12:L12),IF(C12=9,SUM('With SAM'!L12:L12)/SUM('With SAM'!K12:L12)))))))))))))</f>
        <v>1</v>
      </c>
      <c r="H12" s="26"/>
      <c r="I12" s="25">
        <f>IF(C12="","",IF(C12=0,SUM('With SAM'!D12:L12)/SUM('With SAM'!B12:L12),IF(C12=1,SUM('With SAM'!E12:L12)/SUM('With SAM'!C12:L12),IF(C12=2,SUM('With SAM'!F12:L12)/SUM('With SAM'!D12:L12),IF(C12=3,SUM('With SAM'!G12:L12)/SUM('With SAM'!E12:L12),IF(C12=4,SUM('With SAM'!H12:L12)/SUM('With SAM'!F12:L12,IF(C12=5,SUM('With SAM'!I12:L12)/SUM('With SAM'!G12:L12),IF(C12=6,SUM('With SAM'!J12:L12)/SUM('With SAM'!H12:L12),IF(C12=7,SUM('With SAM'!K12:L12)/SUM('With SAM'!I12:L12),IF(C12=8,SUM('With SAM'!L12:L12)/SUM('With SAM'!J12:L12),)))))))))))</f>
        <v>0</v>
      </c>
      <c r="J12" s="26"/>
      <c r="K12" s="25">
        <f>IF(C12="","",IF(C12=0,SUM('With SAM'!E12:L12)/SUM('With SAM'!B12:L12),IF(C12=1,SUM('With SAM'!F12:L12)/SUM('With SAM'!C12:L12),IF(C12=2,SUM('With SAM'!G12:L12)/SUM('With SAM'!D12:L12),IF(C12=3,SUM('With SAM'!H12:L12)/SUM('With SAM'!E12:L12),IF(C12=4,SUM('With SAM'!I12:L12)/SUM('With SAM'!F12:L12,IF(C12=5,SUM('With SAM'!J12:L12)/SUM('With SAM'!G12:L12),IF(C12=6,SUM('With SAM'!K12:L12)/SUM('With SAM'!H12:L12),IF(C12=7,SUM('With SAM'!L12:L12)/SUM('With SAM'!I12:L12)))))))))))</f>
        <v>0</v>
      </c>
      <c r="L12" s="26"/>
      <c r="M12" s="25">
        <f>IF(C12="","",IF(C12=0,SUM('With SAM'!F12:L12)/SUM('With SAM'!B12:L12),IF(C12=1,SUM('With SAM'!G12:L12)/SUM('With SAM'!C12:L12),IF(C12=2,SUM('With SAM'!H12:L12)/SUM('With SAM'!D12:L12),IF(C12=3,SUM('With SAM'!I12:L12)/SUM('With SAM'!E12:L12),IF(C12=4,SUM('With SAM'!J12:L12)/SUM('With SAM'!F12:L12,IF(C12=5,SUM('With SAM'!K12:L12)/SUM('With SAM'!G12:L12),IF(C12=6,SUM('With SAM'!L12:L12)/SUM('With SAM'!H12:L12),)))))))))</f>
        <v>0</v>
      </c>
      <c r="N12" s="26"/>
      <c r="O12" s="25">
        <f>IF(C12="","",IF(C12=0,SUM('With SAM'!G12:L12)/SUM('With SAM'!B12:L12),IF(C12=1,SUM('With SAM'!H12:L12)/SUM('With SAM'!C12:L12),IF(C12=2,SUM('With SAM'!I12:L12)/SUM('With SAM'!D12:L12),IF(C12=3,SUM('With SAM'!J12:L12)/SUM('With SAM'!E12:L12),IF(C12=4,SUM('With SAM'!K12:L12)/SUM('With SAM'!F12:L12,IF(C12=5,SUM('With SAM'!L12:L12)/SUM('With SAM'!G12:L12)))))))))</f>
        <v>0</v>
      </c>
      <c r="P12" s="26"/>
      <c r="Q12" s="25">
        <f>IF(C12="","",IF(C12=0,SUM('With SAM'!H12:L12)/SUM('With SAM'!B12:L12),IF(C12=1,SUM('With SAM'!I12:L12)/SUM('With SAM'!C12:L12),IF(C12=2,SUM('With SAM'!J12:L12)/SUM('With SAM'!D12:L12),IF(C12=3,SUM('With SAM'!K12:L12)/SUM('With SAM'!E12:L12),IF(C12=4,SUM('With SAM'!L12:L12)/SUM('With SAM'!F12:L12,)))))))</f>
        <v>0</v>
      </c>
      <c r="R12" s="26"/>
      <c r="S12" s="25">
        <f>IF(C12="","",IF(C12=0,SUM('With SAM'!I12:L12)/SUM('With SAM'!B12:L12),IF(C12=1,SUM('With SAM'!J12:L12)/SUM('With SAM'!C12:L12),IF(C12=2,SUM('With SAM'!K12:L12)/SUM('With SAM'!D12:L12),IF(C12=3,SUM('With SAM'!L12:L12)/SUM('With SAM'!E12:L12))))))</f>
        <v>0</v>
      </c>
      <c r="T12" s="26"/>
      <c r="U12" s="25">
        <f>IF(C12="","",IF(C12=0,SUM('With SAM'!J12:L12)/SUM('With SAM'!B12:L12),IF(C12=1,SUM('With SAM'!K12:L12)/SUM('With SAM'!C12:L12),IF(C12=2,SUM('With SAM'!L12:L12)/SUM('With SAM'!D12:L12)))))</f>
        <v>0</v>
      </c>
    </row>
    <row r="13" spans="1:21" x14ac:dyDescent="0.3">
      <c r="C13" s="24"/>
      <c r="D13" s="24"/>
      <c r="E13" s="24">
        <f>'With SAM'!N13</f>
        <v>0</v>
      </c>
      <c r="G13" s="25" t="str">
        <f>IF(C13="","",IF(C13=0,SUM('With SAM'!C13:L13)/SUM('With SAM'!B13:L13),IF(C13=1,SUM('With SAM'!D13:L13)/SUM('With SAM'!C13:L13),IF(C13=2,SUM('With SAM'!E13:L13)/SUM('With SAM'!D13:L13),IF(C13=3,SUM('With SAM'!F13:L13)/SUM('With SAM'!E13:L13),IF(C13=4,SUM('With SAM'!G13:L13)/SUM('With SAM'!F13:L13,IF(C13=5,SUM('With SAM'!H13:L13)/SUM('With SAM'!G13:L13),IF(C13=6,SUM('With SAM'!I13:L13)/SUM('With SAM'!H13:L13),IF(C13=7,SUM('With SAM'!J13:L13)/SUM('With SAM'!I13:L13),IF(C13=8,SUM('With SAM'!K13:L13)/SUM('With SAM'!J13:L13),IF(C13=9,SUM('With SAM'!L13:L13)/SUM('With SAM'!K13:L13)))))))))))))</f>
        <v/>
      </c>
      <c r="H13" s="26"/>
      <c r="I13" s="25" t="str">
        <f>IF(C13="","",IF(C13=0,SUM('With SAM'!D13:L13)/SUM('With SAM'!B13:L13),IF(C13=1,SUM('With SAM'!E13:L13)/SUM('With SAM'!C13:L13),IF(C13=2,SUM('With SAM'!F13:L13)/SUM('With SAM'!D13:L13),IF(C13=3,SUM('With SAM'!G13:L13)/SUM('With SAM'!E13:L13),IF(C13=4,SUM('With SAM'!H13:L13)/SUM('With SAM'!F13:L13,IF(C13=5,SUM('With SAM'!I13:L13)/SUM('With SAM'!G13:L13),IF(C13=6,SUM('With SAM'!J13:L13)/SUM('With SAM'!H13:L13),IF(C13=7,SUM('With SAM'!K13:L13)/SUM('With SAM'!I13:L13),IF(C13=8,SUM('With SAM'!L13:L13)/SUM('With SAM'!J13:L13),)))))))))))</f>
        <v/>
      </c>
      <c r="J13" s="26"/>
      <c r="K13" s="25" t="str">
        <f>IF(C13="","",IF(C13=0,SUM('With SAM'!E13:L13)/SUM('With SAM'!B13:L13),IF(C13=1,SUM('With SAM'!F13:L13)/SUM('With SAM'!C13:L13),IF(C13=2,SUM('With SAM'!G13:L13)/SUM('With SAM'!D13:L13),IF(C13=3,SUM('With SAM'!H13:L13)/SUM('With SAM'!E13:L13),IF(C13=4,SUM('With SAM'!I13:L13)/SUM('With SAM'!F13:L13,IF(C13=5,SUM('With SAM'!J13:L13)/SUM('With SAM'!G13:L13),IF(C13=6,SUM('With SAM'!K13:L13)/SUM('With SAM'!H13:L13),IF(C13=7,SUM('With SAM'!L13:L13)/SUM('With SAM'!I13:L13)))))))))))</f>
        <v/>
      </c>
      <c r="L13" s="26"/>
      <c r="M13" s="25" t="str">
        <f>IF(C13="","",IF(C13=0,SUM('With SAM'!F13:L13)/SUM('With SAM'!B13:L13),IF(C13=1,SUM('With SAM'!G13:L13)/SUM('With SAM'!C13:L13),IF(C13=2,SUM('With SAM'!H13:L13)/SUM('With SAM'!D13:L13),IF(C13=3,SUM('With SAM'!I13:L13)/SUM('With SAM'!E13:L13),IF(C13=4,SUM('With SAM'!J13:L13)/SUM('With SAM'!F13:L13,IF(C13=5,SUM('With SAM'!K13:L13)/SUM('With SAM'!G13:L13),IF(C13=6,SUM('With SAM'!L13:L13)/SUM('With SAM'!H13:L13),)))))))))</f>
        <v/>
      </c>
      <c r="N13" s="26"/>
      <c r="O13" s="25" t="str">
        <f>IF(C13="","",IF(C13=0,SUM('With SAM'!G13:L13)/SUM('With SAM'!B13:L13),IF(C13=1,SUM('With SAM'!H13:L13)/SUM('With SAM'!C13:L13),IF(C13=2,SUM('With SAM'!I13:L13)/SUM('With SAM'!D13:L13),IF(C13=3,SUM('With SAM'!J13:L13)/SUM('With SAM'!E13:L13),IF(C13=4,SUM('With SAM'!K13:L13)/SUM('With SAM'!F13:L13,IF(C13=5,SUM('With SAM'!L13:L13)/SUM('With SAM'!G13:L13)))))))))</f>
        <v/>
      </c>
      <c r="P13" s="26"/>
      <c r="Q13" s="25" t="str">
        <f>IF(C13="","",IF(C13=0,SUM('With SAM'!H13:L13)/SUM('With SAM'!B13:L13),IF(C13=1,SUM('With SAM'!I13:L13)/SUM('With SAM'!C13:L13),IF(C13=2,SUM('With SAM'!J13:L13)/SUM('With SAM'!D13:L13),IF(C13=3,SUM('With SAM'!K13:L13)/SUM('With SAM'!E13:L13),IF(C13=4,SUM('With SAM'!L13:L13)/SUM('With SAM'!F13:L13,)))))))</f>
        <v/>
      </c>
      <c r="R13" s="26"/>
      <c r="S13" s="25" t="str">
        <f>IF(C13="","",IF(C13=0,SUM('With SAM'!I13:L13)/SUM('With SAM'!B13:L13),IF(C13=1,SUM('With SAM'!J13:L13)/SUM('With SAM'!C13:L13),IF(C13=2,SUM('With SAM'!K13:L13)/SUM('With SAM'!D13:L13),IF(C13=3,SUM('With SAM'!L13:L13)/SUM('With SAM'!E13:L13))))))</f>
        <v/>
      </c>
      <c r="T13" s="26"/>
      <c r="U13" s="25" t="str">
        <f>IF(C13="","",IF(C13=0,SUM('With SAM'!J13:L13)/SUM('With SAM'!B13:L13),IF(C13=1,SUM('With SAM'!K13:L13)/SUM('With SAM'!C13:L13),IF(C13=2,SUM('With SAM'!L13:L13)/SUM('With SAM'!D13:L13)))))</f>
        <v/>
      </c>
    </row>
    <row r="14" spans="1:21" x14ac:dyDescent="0.3">
      <c r="C14" s="24"/>
      <c r="D14" s="24"/>
      <c r="E14" s="24">
        <f>'With SAM'!N14</f>
        <v>0</v>
      </c>
      <c r="G14" s="25" t="str">
        <f>IF(C14="","",IF(C14=0,SUM('With SAM'!C14:L14)/SUM('With SAM'!B14:L14),IF(C14=1,SUM('With SAM'!D14:L14)/SUM('With SAM'!C14:L14),IF(C14=2,SUM('With SAM'!E14:L14)/SUM('With SAM'!D14:L14),IF(C14=3,SUM('With SAM'!F14:L14)/SUM('With SAM'!E14:L14),IF(C14=4,SUM('With SAM'!G14:L14)/SUM('With SAM'!F14:L14,IF(C14=5,SUM('With SAM'!H14:L14)/SUM('With SAM'!G14:L14),IF(C14=6,SUM('With SAM'!I14:L14)/SUM('With SAM'!H14:L14),IF(C14=7,SUM('With SAM'!J14:L14)/SUM('With SAM'!I14:L14),IF(C14=8,SUM('With SAM'!K14:L14)/SUM('With SAM'!J14:L14),IF(C14=9,SUM('With SAM'!L14:L14)/SUM('With SAM'!K14:L14)))))))))))))</f>
        <v/>
      </c>
      <c r="H14" s="26"/>
      <c r="I14" s="25" t="str">
        <f>IF(C14="","",IF(C14=0,SUM('With SAM'!D14:L14)/SUM('With SAM'!B14:L14),IF(C14=1,SUM('With SAM'!E14:L14)/SUM('With SAM'!C14:L14),IF(C14=2,SUM('With SAM'!F14:L14)/SUM('With SAM'!D14:L14),IF(C14=3,SUM('With SAM'!G14:L14)/SUM('With SAM'!E14:L14),IF(C14=4,SUM('With SAM'!H14:L14)/SUM('With SAM'!F14:L14,IF(C14=5,SUM('With SAM'!I14:L14)/SUM('With SAM'!G14:L14),IF(C14=6,SUM('With SAM'!J14:L14)/SUM('With SAM'!H14:L14),IF(C14=7,SUM('With SAM'!K14:L14)/SUM('With SAM'!I14:L14),IF(C14=8,SUM('With SAM'!L14:L14)/SUM('With SAM'!J14:L14),)))))))))))</f>
        <v/>
      </c>
      <c r="J14" s="26"/>
      <c r="K14" s="25" t="str">
        <f>IF(C14="","",IF(C14=0,SUM('With SAM'!E14:L14)/SUM('With SAM'!B14:L14),IF(C14=1,SUM('With SAM'!F14:L14)/SUM('With SAM'!C14:L14),IF(C14=2,SUM('With SAM'!G14:L14)/SUM('With SAM'!D14:L14),IF(C14=3,SUM('With SAM'!H14:L14)/SUM('With SAM'!E14:L14),IF(C14=4,SUM('With SAM'!I14:L14)/SUM('With SAM'!F14:L14,IF(C14=5,SUM('With SAM'!J14:L14)/SUM('With SAM'!G14:L14),IF(C14=6,SUM('With SAM'!K14:L14)/SUM('With SAM'!H14:L14),IF(C14=7,SUM('With SAM'!L14:L14)/SUM('With SAM'!I14:L14)))))))))))</f>
        <v/>
      </c>
      <c r="L14" s="26"/>
      <c r="M14" s="25" t="str">
        <f>IF(C14="","",IF(C14=0,SUM('With SAM'!F14:L14)/SUM('With SAM'!B14:L14),IF(C14=1,SUM('With SAM'!G14:L14)/SUM('With SAM'!C14:L14),IF(C14=2,SUM('With SAM'!H14:L14)/SUM('With SAM'!D14:L14),IF(C14=3,SUM('With SAM'!I14:L14)/SUM('With SAM'!E14:L14),IF(C14=4,SUM('With SAM'!J14:L14)/SUM('With SAM'!F14:L14,IF(C14=5,SUM('With SAM'!K14:L14)/SUM('With SAM'!G14:L14),IF(C14=6,SUM('With SAM'!L14:L14)/SUM('With SAM'!H14:L14),)))))))))</f>
        <v/>
      </c>
      <c r="N14" s="26"/>
      <c r="O14" s="25" t="str">
        <f>IF(C14="","",IF(C14=0,SUM('With SAM'!G14:L14)/SUM('With SAM'!B14:L14),IF(C14=1,SUM('With SAM'!H14:L14)/SUM('With SAM'!C14:L14),IF(C14=2,SUM('With SAM'!I14:L14)/SUM('With SAM'!D14:L14),IF(C14=3,SUM('With SAM'!J14:L14)/SUM('With SAM'!E14:L14),IF(C14=4,SUM('With SAM'!K14:L14)/SUM('With SAM'!F14:L14,IF(C14=5,SUM('With SAM'!L14:L14)/SUM('With SAM'!G14:L14)))))))))</f>
        <v/>
      </c>
      <c r="P14" s="26"/>
      <c r="Q14" s="25" t="str">
        <f>IF(C14="","",IF(C14=0,SUM('With SAM'!H14:L14)/SUM('With SAM'!B14:L14),IF(C14=1,SUM('With SAM'!I14:L14)/SUM('With SAM'!C14:L14),IF(C14=2,SUM('With SAM'!J14:L14)/SUM('With SAM'!D14:L14),IF(C14=3,SUM('With SAM'!K14:L14)/SUM('With SAM'!E14:L14),IF(C14=4,SUM('With SAM'!L14:L14)/SUM('With SAM'!F14:L14,)))))))</f>
        <v/>
      </c>
      <c r="R14" s="26"/>
      <c r="S14" s="25" t="str">
        <f>IF(C14="","",IF(C14=0,SUM('With SAM'!I14:L14)/SUM('With SAM'!B14:L14),IF(C14=1,SUM('With SAM'!J14:L14)/SUM('With SAM'!C14:L14),IF(C14=2,SUM('With SAM'!K14:L14)/SUM('With SAM'!D14:L14),IF(C14=3,SUM('With SAM'!L14:L14)/SUM('With SAM'!E14:L14))))))</f>
        <v/>
      </c>
      <c r="T14" s="26"/>
      <c r="U14" s="25" t="str">
        <f>IF(C14="","",IF(C14=0,SUM('With SAM'!J14:L14)/SUM('With SAM'!B14:L14),IF(C14=1,SUM('With SAM'!K14:L14)/SUM('With SAM'!C14:L14),IF(C14=2,SUM('With SAM'!L14:L14)/SUM('With SAM'!D14:L14)))))</f>
        <v/>
      </c>
    </row>
    <row r="15" spans="1:21" x14ac:dyDescent="0.3">
      <c r="A15" s="27" t="s">
        <v>6</v>
      </c>
      <c r="C15" s="15">
        <f>Probabilities!C15</f>
        <v>1</v>
      </c>
      <c r="D15" s="24"/>
      <c r="E15" s="24">
        <f>'With SAM'!N15</f>
        <v>1.3333333333333333</v>
      </c>
      <c r="G15" s="25">
        <f>IF(C15="","",IF(C15=0,SUM('With SAM'!C15:L15)/SUM('With SAM'!B15:L15),IF(C15=1,SUM('With SAM'!D15:L15)/SUM('With SAM'!C15:L15),IF(C15=2,SUM('With SAM'!E15:L15)/SUM('With SAM'!D15:L15),IF(C15=3,SUM('With SAM'!F15:L15)/SUM('With SAM'!E15:L15),IF(C15=4,SUM('With SAM'!G15:L15)/SUM('With SAM'!F15:L15,IF(C15=5,SUM('With SAM'!H15:L15)/SUM('With SAM'!G15:L15),IF(C15=6,SUM('With SAM'!I15:L15)/SUM('With SAM'!H15:L15),IF(C15=7,SUM('With SAM'!J15:L15)/SUM('With SAM'!I15:L15),IF(C15=8,SUM('With SAM'!K15:L15)/SUM('With SAM'!J15:L15),IF(C15=9,SUM('With SAM'!L15:L15)/SUM('With SAM'!K15:L15)))))))))))))</f>
        <v>0.33333333333333331</v>
      </c>
      <c r="H15" s="26"/>
      <c r="I15" s="25">
        <f>IF(C15="","",IF(C15=0,SUM('With SAM'!D15:L15)/SUM('With SAM'!B15:L15),IF(C15=1,SUM('With SAM'!E15:L15)/SUM('With SAM'!C15:L15),IF(C15=2,SUM('With SAM'!F15:L15)/SUM('With SAM'!D15:L15),IF(C15=3,SUM('With SAM'!G15:L15)/SUM('With SAM'!E15:L15),IF(C15=4,SUM('With SAM'!H15:L15)/SUM('With SAM'!F15:L15,IF(C15=5,SUM('With SAM'!I15:L15)/SUM('With SAM'!G15:L15),IF(C15=6,SUM('With SAM'!J15:L15)/SUM('With SAM'!H15:L15),IF(C15=7,SUM('With SAM'!K15:L15)/SUM('With SAM'!I15:L15),IF(C15=8,SUM('With SAM'!L15:L15)/SUM('With SAM'!J15:L15),)))))))))))</f>
        <v>0</v>
      </c>
      <c r="J15" s="26"/>
      <c r="K15" s="25">
        <f>IF(C15="","",IF(C15=0,SUM('With SAM'!E15:L15)/SUM('With SAM'!B15:L15),IF(C15=1,SUM('With SAM'!F15:L15)/SUM('With SAM'!C15:L15),IF(C15=2,SUM('With SAM'!G15:L15)/SUM('With SAM'!D15:L15),IF(C15=3,SUM('With SAM'!H15:L15)/SUM('With SAM'!E15:L15),IF(C15=4,SUM('With SAM'!I15:L15)/SUM('With SAM'!F15:L15,IF(C15=5,SUM('With SAM'!J15:L15)/SUM('With SAM'!G15:L15),IF(C15=6,SUM('With SAM'!K15:L15)/SUM('With SAM'!H15:L15),IF(C15=7,SUM('With SAM'!L15:L15)/SUM('With SAM'!I15:L15)))))))))))</f>
        <v>0</v>
      </c>
      <c r="L15" s="26"/>
      <c r="M15" s="25">
        <f>IF(C15="","",IF(C15=0,SUM('With SAM'!F15:L15)/SUM('With SAM'!B15:L15),IF(C15=1,SUM('With SAM'!G15:L15)/SUM('With SAM'!C15:L15),IF(C15=2,SUM('With SAM'!H15:L15)/SUM('With SAM'!D15:L15),IF(C15=3,SUM('With SAM'!I15:L15)/SUM('With SAM'!E15:L15),IF(C15=4,SUM('With SAM'!J15:L15)/SUM('With SAM'!F15:L15,IF(C15=5,SUM('With SAM'!K15:L15)/SUM('With SAM'!G15:L15),IF(C15=6,SUM('With SAM'!L15:L15)/SUM('With SAM'!H15:L15),)))))))))</f>
        <v>0</v>
      </c>
      <c r="N15" s="26"/>
      <c r="O15" s="25">
        <f>IF(C15="","",IF(C15=0,SUM('With SAM'!G15:L15)/SUM('With SAM'!B15:L15),IF(C15=1,SUM('With SAM'!H15:L15)/SUM('With SAM'!C15:L15),IF(C15=2,SUM('With SAM'!I15:L15)/SUM('With SAM'!D15:L15),IF(C15=3,SUM('With SAM'!J15:L15)/SUM('With SAM'!E15:L15),IF(C15=4,SUM('With SAM'!K15:L15)/SUM('With SAM'!F15:L15,IF(C15=5,SUM('With SAM'!L15:L15)/SUM('With SAM'!G15:L15)))))))))</f>
        <v>0</v>
      </c>
      <c r="P15" s="26"/>
      <c r="Q15" s="25">
        <f>IF(C15="","",IF(C15=0,SUM('With SAM'!H15:L15)/SUM('With SAM'!B15:L15),IF(C15=1,SUM('With SAM'!I15:L15)/SUM('With SAM'!C15:L15),IF(C15=2,SUM('With SAM'!J15:L15)/SUM('With SAM'!D15:L15),IF(C15=3,SUM('With SAM'!K15:L15)/SUM('With SAM'!E15:L15),IF(C15=4,SUM('With SAM'!L15:L15)/SUM('With SAM'!F15:L15,)))))))</f>
        <v>0</v>
      </c>
      <c r="R15" s="26"/>
      <c r="S15" s="25">
        <f>IF(C15="","",IF(C15=0,SUM('With SAM'!I15:L15)/SUM('With SAM'!B15:L15),IF(C15=1,SUM('With SAM'!J15:L15)/SUM('With SAM'!C15:L15),IF(C15=2,SUM('With SAM'!K15:L15)/SUM('With SAM'!D15:L15),IF(C15=3,SUM('With SAM'!L15:L15)/SUM('With SAM'!E15:L15))))))</f>
        <v>0</v>
      </c>
      <c r="T15" s="26"/>
      <c r="U15" s="25">
        <f>IF(C15="","",IF(C15=0,SUM('With SAM'!J15:L15)/SUM('With SAM'!B15:L15),IF(C15=1,SUM('With SAM'!K15:L15)/SUM('With SAM'!C15:L15),IF(C15=2,SUM('With SAM'!L15:L15)/SUM('With SAM'!D15:L15)))))</f>
        <v>0</v>
      </c>
    </row>
    <row r="16" spans="1:21" x14ac:dyDescent="0.3">
      <c r="C16" s="24"/>
      <c r="D16" s="24"/>
      <c r="E16" s="24">
        <f>'With SAM'!N16</f>
        <v>0</v>
      </c>
      <c r="G16" s="25" t="str">
        <f>IF(C16="","",IF(C16=0,SUM('With SAM'!C16:L16)/SUM('With SAM'!B16:L16),IF(C16=1,SUM('With SAM'!D16:L16)/SUM('With SAM'!C16:L16),IF(C16=2,SUM('With SAM'!E16:L16)/SUM('With SAM'!D16:L16),IF(C16=3,SUM('With SAM'!F16:L16)/SUM('With SAM'!E16:L16),IF(C16=4,SUM('With SAM'!G16:L16)/SUM('With SAM'!F16:L16,IF(C16=5,SUM('With SAM'!H16:L16)/SUM('With SAM'!G16:L16),IF(C16=6,SUM('With SAM'!I16:L16)/SUM('With SAM'!H16:L16),IF(C16=7,SUM('With SAM'!J16:L16)/SUM('With SAM'!I16:L16),IF(C16=8,SUM('With SAM'!K16:L16)/SUM('With SAM'!J16:L16),IF(C16=9,SUM('With SAM'!L16:L16)/SUM('With SAM'!K16:L16)))))))))))))</f>
        <v/>
      </c>
      <c r="H16" s="26"/>
      <c r="I16" s="25" t="str">
        <f>IF(C16="","",IF(C16=0,SUM('With SAM'!D16:L16)/SUM('With SAM'!B16:L16),IF(C16=1,SUM('With SAM'!E16:L16)/SUM('With SAM'!C16:L16),IF(C16=2,SUM('With SAM'!F16:L16)/SUM('With SAM'!D16:L16),IF(C16=3,SUM('With SAM'!G16:L16)/SUM('With SAM'!E16:L16),IF(C16=4,SUM('With SAM'!H16:L16)/SUM('With SAM'!F16:L16,IF(C16=5,SUM('With SAM'!I16:L16)/SUM('With SAM'!G16:L16),IF(C16=6,SUM('With SAM'!J16:L16)/SUM('With SAM'!H16:L16),IF(C16=7,SUM('With SAM'!K16:L16)/SUM('With SAM'!I16:L16),IF(C16=8,SUM('With SAM'!L16:L16)/SUM('With SAM'!J16:L16),)))))))))))</f>
        <v/>
      </c>
      <c r="J16" s="26"/>
      <c r="K16" s="25" t="str">
        <f>IF(C16="","",IF(C16=0,SUM('With SAM'!E16:L16)/SUM('With SAM'!B16:L16),IF(C16=1,SUM('With SAM'!F16:L16)/SUM('With SAM'!C16:L16),IF(C16=2,SUM('With SAM'!G16:L16)/SUM('With SAM'!D16:L16),IF(C16=3,SUM('With SAM'!H16:L16)/SUM('With SAM'!E16:L16),IF(C16=4,SUM('With SAM'!I16:L16)/SUM('With SAM'!F16:L16,IF(C16=5,SUM('With SAM'!J16:L16)/SUM('With SAM'!G16:L16),IF(C16=6,SUM('With SAM'!K16:L16)/SUM('With SAM'!H16:L16),IF(C16=7,SUM('With SAM'!L16:L16)/SUM('With SAM'!I16:L16)))))))))))</f>
        <v/>
      </c>
      <c r="L16" s="26"/>
      <c r="M16" s="25" t="str">
        <f>IF(C16="","",IF(C16=0,SUM('With SAM'!F16:L16)/SUM('With SAM'!B16:L16),IF(C16=1,SUM('With SAM'!G16:L16)/SUM('With SAM'!C16:L16),IF(C16=2,SUM('With SAM'!H16:L16)/SUM('With SAM'!D16:L16),IF(C16=3,SUM('With SAM'!I16:L16)/SUM('With SAM'!E16:L16),IF(C16=4,SUM('With SAM'!J16:L16)/SUM('With SAM'!F16:L16,IF(C16=5,SUM('With SAM'!K16:L16)/SUM('With SAM'!G16:L16),IF(C16=6,SUM('With SAM'!L16:L16)/SUM('With SAM'!H16:L16),)))))))))</f>
        <v/>
      </c>
      <c r="N16" s="26"/>
      <c r="O16" s="25" t="str">
        <f>IF(C16="","",IF(C16=0,SUM('With SAM'!G16:L16)/SUM('With SAM'!B16:L16),IF(C16=1,SUM('With SAM'!H16:L16)/SUM('With SAM'!C16:L16),IF(C16=2,SUM('With SAM'!I16:L16)/SUM('With SAM'!D16:L16),IF(C16=3,SUM('With SAM'!J16:L16)/SUM('With SAM'!E16:L16),IF(C16=4,SUM('With SAM'!K16:L16)/SUM('With SAM'!F16:L16,IF(C16=5,SUM('With SAM'!L16:L16)/SUM('With SAM'!G16:L16)))))))))</f>
        <v/>
      </c>
      <c r="P16" s="26"/>
      <c r="Q16" s="25" t="str">
        <f>IF(C16="","",IF(C16=0,SUM('With SAM'!H16:L16)/SUM('With SAM'!B16:L16),IF(C16=1,SUM('With SAM'!I16:L16)/SUM('With SAM'!C16:L16),IF(C16=2,SUM('With SAM'!J16:L16)/SUM('With SAM'!D16:L16),IF(C16=3,SUM('With SAM'!K16:L16)/SUM('With SAM'!E16:L16),IF(C16=4,SUM('With SAM'!L16:L16)/SUM('With SAM'!F16:L16,)))))))</f>
        <v/>
      </c>
      <c r="R16" s="26"/>
      <c r="S16" s="25" t="str">
        <f>IF(C16="","",IF(C16=0,SUM('With SAM'!I16:L16)/SUM('With SAM'!B16:L16),IF(C16=1,SUM('With SAM'!J16:L16)/SUM('With SAM'!C16:L16),IF(C16=2,SUM('With SAM'!K16:L16)/SUM('With SAM'!D16:L16),IF(C16=3,SUM('With SAM'!L16:L16)/SUM('With SAM'!E16:L16))))))</f>
        <v/>
      </c>
      <c r="T16" s="26"/>
      <c r="U16" s="25" t="str">
        <f>IF(C16="","",IF(C16=0,SUM('With SAM'!J16:L16)/SUM('With SAM'!B16:L16),IF(C16=1,SUM('With SAM'!K16:L16)/SUM('With SAM'!C16:L16),IF(C16=2,SUM('With SAM'!L16:L16)/SUM('With SAM'!D16:L16)))))</f>
        <v/>
      </c>
    </row>
    <row r="17" spans="1:21" x14ac:dyDescent="0.3">
      <c r="A17" t="s">
        <v>13</v>
      </c>
      <c r="C17" s="15">
        <f>Probabilities!C17</f>
        <v>0</v>
      </c>
      <c r="D17" s="24"/>
      <c r="E17" s="24">
        <f>'With SAM'!N17</f>
        <v>0.66666666666666663</v>
      </c>
      <c r="G17" s="25">
        <f>IF(C17="","",IF(C17=0,SUM('With SAM'!C17:L17)/SUM('With SAM'!B17:L17),IF(C17=1,SUM('With SAM'!D17:L17)/SUM('With SAM'!C17:L17),IF(C17=2,SUM('With SAM'!E17:L17)/SUM('With SAM'!D17:L17),IF(C17=3,SUM('With SAM'!F17:L17)/SUM('With SAM'!E17:L17),IF(C17=4,SUM('With SAM'!G17:L17)/SUM('With SAM'!F17:L17,IF(C17=5,SUM('With SAM'!H17:L17)/SUM('With SAM'!G17:L17),IF(C17=6,SUM('With SAM'!I17:L17)/SUM('With SAM'!H17:L17),IF(C17=7,SUM('With SAM'!J17:L17)/SUM('With SAM'!I17:L17),IF(C17=8,SUM('With SAM'!K17:L17)/SUM('With SAM'!J17:L17),IF(C17=9,SUM('With SAM'!L17:L17)/SUM('With SAM'!K17:L17)))))))))))))</f>
        <v>0.66666666666666663</v>
      </c>
      <c r="H17" s="26"/>
      <c r="I17" s="25">
        <f>IF(C17="","",IF(C17=0,SUM('With SAM'!D17:L17)/SUM('With SAM'!B17:L17),IF(C17=1,SUM('With SAM'!E17:L17)/SUM('With SAM'!C17:L17),IF(C17=2,SUM('With SAM'!F17:L17)/SUM('With SAM'!D17:L17),IF(C17=3,SUM('With SAM'!G17:L17)/SUM('With SAM'!E17:L17),IF(C17=4,SUM('With SAM'!H17:L17)/SUM('With SAM'!F17:L17,IF(C17=5,SUM('With SAM'!I17:L17)/SUM('With SAM'!G17:L17),IF(C17=6,SUM('With SAM'!J17:L17)/SUM('With SAM'!H17:L17),IF(C17=7,SUM('With SAM'!K17:L17)/SUM('With SAM'!I17:L17),IF(C17=8,SUM('With SAM'!L17:L17)/SUM('With SAM'!J17:L17),)))))))))))</f>
        <v>0</v>
      </c>
      <c r="J17" s="26"/>
      <c r="K17" s="25">
        <f>IF(C17="","",IF(C17=0,SUM('With SAM'!E17:L17)/SUM('With SAM'!B17:L17),IF(C17=1,SUM('With SAM'!F17:L17)/SUM('With SAM'!C17:L17),IF(C17=2,SUM('With SAM'!G17:L17)/SUM('With SAM'!D17:L17),IF(C17=3,SUM('With SAM'!H17:L17)/SUM('With SAM'!E17:L17),IF(C17=4,SUM('With SAM'!I17:L17)/SUM('With SAM'!F17:L17,IF(C17=5,SUM('With SAM'!J17:L17)/SUM('With SAM'!G17:L17),IF(C17=6,SUM('With SAM'!K17:L17)/SUM('With SAM'!H17:L17),IF(C17=7,SUM('With SAM'!L17:L17)/SUM('With SAM'!I17:L17)))))))))))</f>
        <v>0</v>
      </c>
      <c r="L17" s="26"/>
      <c r="M17" s="25">
        <f>IF(C17="","",IF(C17=0,SUM('With SAM'!F17:L17)/SUM('With SAM'!B17:L17),IF(C17=1,SUM('With SAM'!G17:L17)/SUM('With SAM'!C17:L17),IF(C17=2,SUM('With SAM'!H17:L17)/SUM('With SAM'!D17:L17),IF(C17=3,SUM('With SAM'!I17:L17)/SUM('With SAM'!E17:L17),IF(C17=4,SUM('With SAM'!J17:L17)/SUM('With SAM'!F17:L17,IF(C17=5,SUM('With SAM'!K17:L17)/SUM('With SAM'!G17:L17),IF(C17=6,SUM('With SAM'!L17:L17)/SUM('With SAM'!H17:L17),)))))))))</f>
        <v>0</v>
      </c>
      <c r="N17" s="26"/>
      <c r="O17" s="25">
        <f>IF(C17="","",IF(C17=0,SUM('With SAM'!G17:L17)/SUM('With SAM'!B17:L17),IF(C17=1,SUM('With SAM'!H17:L17)/SUM('With SAM'!C17:L17),IF(C17=2,SUM('With SAM'!I17:L17)/SUM('With SAM'!D17:L17),IF(C17=3,SUM('With SAM'!J17:L17)/SUM('With SAM'!E17:L17),IF(C17=4,SUM('With SAM'!K17:L17)/SUM('With SAM'!F17:L17,IF(C17=5,SUM('With SAM'!L17:L17)/SUM('With SAM'!G17:L17)))))))))</f>
        <v>0</v>
      </c>
      <c r="P17" s="26"/>
      <c r="Q17" s="25">
        <f>IF(C17="","",IF(C17=0,SUM('With SAM'!H17:L17)/SUM('With SAM'!B17:L17),IF(C17=1,SUM('With SAM'!I17:L17)/SUM('With SAM'!C17:L17),IF(C17=2,SUM('With SAM'!J17:L17)/SUM('With SAM'!D17:L17),IF(C17=3,SUM('With SAM'!K17:L17)/SUM('With SAM'!E17:L17),IF(C17=4,SUM('With SAM'!L17:L17)/SUM('With SAM'!F17:L17,)))))))</f>
        <v>0</v>
      </c>
      <c r="R17" s="26"/>
      <c r="S17" s="25">
        <f>IF(C17="","",IF(C17=0,SUM('With SAM'!I17:L17)/SUM('With SAM'!B17:L17),IF(C17=1,SUM('With SAM'!J17:L17)/SUM('With SAM'!C17:L17),IF(C17=2,SUM('With SAM'!K17:L17)/SUM('With SAM'!D17:L17),IF(C17=3,SUM('With SAM'!L17:L17)/SUM('With SAM'!E17:L17))))))</f>
        <v>0</v>
      </c>
      <c r="T17" s="26"/>
      <c r="U17" s="25">
        <f>IF(C17="","",IF(C17=0,SUM('With SAM'!J17:L17)/SUM('With SAM'!B17:L17),IF(C17=1,SUM('With SAM'!K17:L17)/SUM('With SAM'!C17:L17),IF(C17=2,SUM('With SAM'!L17:L17)/SUM('With SAM'!D17:L17)))))</f>
        <v>0</v>
      </c>
    </row>
    <row r="18" spans="1:21" x14ac:dyDescent="0.3">
      <c r="A18" t="s">
        <v>14</v>
      </c>
      <c r="C18" s="15">
        <f>Probabilities!C18</f>
        <v>1</v>
      </c>
      <c r="D18" s="24"/>
      <c r="E18" s="24">
        <f>'With SAM'!N18</f>
        <v>0.66666666666666663</v>
      </c>
      <c r="G18" s="25">
        <f>IF(C18="","",IF(C18=0,SUM('With SAM'!C18:L18)/SUM('With SAM'!B18:L18),IF(C18=1,SUM('With SAM'!D18:L18)/SUM('With SAM'!C18:L18),IF(C18=2,SUM('With SAM'!E18:L18)/SUM('With SAM'!D18:L18),IF(C18=3,SUM('With SAM'!F18:L18)/SUM('With SAM'!E18:L18),IF(C18=4,SUM('With SAM'!G18:L18)/SUM('With SAM'!F18:L18,IF(C18=5,SUM('With SAM'!H18:L18)/SUM('With SAM'!G18:L18),IF(C18=6,SUM('With SAM'!I18:L18)/SUM('With SAM'!H18:L18),IF(C18=7,SUM('With SAM'!J18:L18)/SUM('With SAM'!I18:L18),IF(C18=8,SUM('With SAM'!K18:L18)/SUM('With SAM'!J18:L18),IF(C18=9,SUM('With SAM'!L18:L18)/SUM('With SAM'!K18:L18)))))))))))))</f>
        <v>0</v>
      </c>
      <c r="H18" s="26"/>
      <c r="I18" s="25">
        <f>IF(C18="","",IF(C18=0,SUM('With SAM'!D18:L18)/SUM('With SAM'!B18:L18),IF(C18=1,SUM('With SAM'!E18:L18)/SUM('With SAM'!C18:L18),IF(C18=2,SUM('With SAM'!F18:L18)/SUM('With SAM'!D18:L18),IF(C18=3,SUM('With SAM'!G18:L18)/SUM('With SAM'!E18:L18),IF(C18=4,SUM('With SAM'!H18:L18)/SUM('With SAM'!F18:L18,IF(C18=5,SUM('With SAM'!I18:L18)/SUM('With SAM'!G18:L18),IF(C18=6,SUM('With SAM'!J18:L18)/SUM('With SAM'!H18:L18),IF(C18=7,SUM('With SAM'!K18:L18)/SUM('With SAM'!I18:L18),IF(C18=8,SUM('With SAM'!L18:L18)/SUM('With SAM'!J18:L18),)))))))))))</f>
        <v>0</v>
      </c>
      <c r="J18" s="26"/>
      <c r="K18" s="25">
        <f>IF(C18="","",IF(C18=0,SUM('With SAM'!E18:L18)/SUM('With SAM'!B18:L18),IF(C18=1,SUM('With SAM'!F18:L18)/SUM('With SAM'!C18:L18),IF(C18=2,SUM('With SAM'!G18:L18)/SUM('With SAM'!D18:L18),IF(C18=3,SUM('With SAM'!H18:L18)/SUM('With SAM'!E18:L18),IF(C18=4,SUM('With SAM'!I18:L18)/SUM('With SAM'!F18:L18,IF(C18=5,SUM('With SAM'!J18:L18)/SUM('With SAM'!G18:L18),IF(C18=6,SUM('With SAM'!K18:L18)/SUM('With SAM'!H18:L18),IF(C18=7,SUM('With SAM'!L18:L18)/SUM('With SAM'!I18:L18)))))))))))</f>
        <v>0</v>
      </c>
      <c r="L18" s="26"/>
      <c r="M18" s="25">
        <f>IF(C18="","",IF(C18=0,SUM('With SAM'!F18:L18)/SUM('With SAM'!B18:L18),IF(C18=1,SUM('With SAM'!G18:L18)/SUM('With SAM'!C18:L18),IF(C18=2,SUM('With SAM'!H18:L18)/SUM('With SAM'!D18:L18),IF(C18=3,SUM('With SAM'!I18:L18)/SUM('With SAM'!E18:L18),IF(C18=4,SUM('With SAM'!J18:L18)/SUM('With SAM'!F18:L18,IF(C18=5,SUM('With SAM'!K18:L18)/SUM('With SAM'!G18:L18),IF(C18=6,SUM('With SAM'!L18:L18)/SUM('With SAM'!H18:L18),)))))))))</f>
        <v>0</v>
      </c>
      <c r="N18" s="26"/>
      <c r="O18" s="25">
        <f>IF(C18="","",IF(C18=0,SUM('With SAM'!G18:L18)/SUM('With SAM'!B18:L18),IF(C18=1,SUM('With SAM'!H18:L18)/SUM('With SAM'!C18:L18),IF(C18=2,SUM('With SAM'!I18:L18)/SUM('With SAM'!D18:L18),IF(C18=3,SUM('With SAM'!J18:L18)/SUM('With SAM'!E18:L18),IF(C18=4,SUM('With SAM'!K18:L18)/SUM('With SAM'!F18:L18,IF(C18=5,SUM('With SAM'!L18:L18)/SUM('With SAM'!G18:L18)))))))))</f>
        <v>0</v>
      </c>
      <c r="P18" s="26"/>
      <c r="Q18" s="25">
        <f>IF(C18="","",IF(C18=0,SUM('With SAM'!H18:L18)/SUM('With SAM'!B18:L18),IF(C18=1,SUM('With SAM'!I18:L18)/SUM('With SAM'!C18:L18),IF(C18=2,SUM('With SAM'!J18:L18)/SUM('With SAM'!D18:L18),IF(C18=3,SUM('With SAM'!K18:L18)/SUM('With SAM'!E18:L18),IF(C18=4,SUM('With SAM'!L18:L18)/SUM('With SAM'!F18:L18,)))))))</f>
        <v>0</v>
      </c>
      <c r="R18" s="26"/>
      <c r="S18" s="25">
        <f>IF(C18="","",IF(C18=0,SUM('With SAM'!I18:L18)/SUM('With SAM'!B18:L18),IF(C18=1,SUM('With SAM'!J18:L18)/SUM('With SAM'!C18:L18),IF(C18=2,SUM('With SAM'!K18:L18)/SUM('With SAM'!D18:L18),IF(C18=3,SUM('With SAM'!L18:L18)/SUM('With SAM'!E18:L18))))))</f>
        <v>0</v>
      </c>
      <c r="T18" s="26"/>
      <c r="U18" s="25">
        <f>IF(C18="","",IF(C18=0,SUM('With SAM'!J18:L18)/SUM('With SAM'!B18:L18),IF(C18=1,SUM('With SAM'!K18:L18)/SUM('With SAM'!C18:L18),IF(C18=2,SUM('With SAM'!L18:L18)/SUM('With SAM'!D18:L18)))))</f>
        <v>0</v>
      </c>
    </row>
    <row r="19" spans="1:21" x14ac:dyDescent="0.3">
      <c r="C19" s="24"/>
      <c r="D19" s="24"/>
      <c r="E19" s="24">
        <f>'With SAM'!N19</f>
        <v>0</v>
      </c>
      <c r="G19" s="25" t="str">
        <f>IF(C19="","",IF(C19=0,SUM('With SAM'!C19:L19)/SUM('With SAM'!B19:L19),IF(C19=1,SUM('With SAM'!D19:L19)/SUM('With SAM'!C19:L19),IF(C19=2,SUM('With SAM'!E19:L19)/SUM('With SAM'!D19:L19),IF(C19=3,SUM('With SAM'!F19:L19)/SUM('With SAM'!E19:L19),IF(C19=4,SUM('With SAM'!G19:L19)/SUM('With SAM'!F19:L19,IF(C19=5,SUM('With SAM'!H19:L19)/SUM('With SAM'!G19:L19),IF(C19=6,SUM('With SAM'!I19:L19)/SUM('With SAM'!H19:L19),IF(C19=7,SUM('With SAM'!J19:L19)/SUM('With SAM'!I19:L19),IF(C19=8,SUM('With SAM'!K19:L19)/SUM('With SAM'!J19:L19),IF(C19=9,SUM('With SAM'!L19:L19)/SUM('With SAM'!K19:L19)))))))))))))</f>
        <v/>
      </c>
      <c r="H19" s="26"/>
      <c r="I19" s="25" t="str">
        <f>IF(C19="","",IF(C19=0,SUM('With SAM'!D19:L19)/SUM('With SAM'!B19:L19),IF(C19=1,SUM('With SAM'!E19:L19)/SUM('With SAM'!C19:L19),IF(C19=2,SUM('With SAM'!F19:L19)/SUM('With SAM'!D19:L19),IF(C19=3,SUM('With SAM'!G19:L19)/SUM('With SAM'!E19:L19),IF(C19=4,SUM('With SAM'!H19:L19)/SUM('With SAM'!F19:L19,IF(C19=5,SUM('With SAM'!I19:L19)/SUM('With SAM'!G19:L19),IF(C19=6,SUM('With SAM'!J19:L19)/SUM('With SAM'!H19:L19),IF(C19=7,SUM('With SAM'!K19:L19)/SUM('With SAM'!I19:L19),IF(C19=8,SUM('With SAM'!L19:L19)/SUM('With SAM'!J19:L19),)))))))))))</f>
        <v/>
      </c>
      <c r="J19" s="26"/>
      <c r="K19" s="25" t="str">
        <f>IF(C19="","",IF(C19=0,SUM('With SAM'!E19:L19)/SUM('With SAM'!B19:L19),IF(C19=1,SUM('With SAM'!F19:L19)/SUM('With SAM'!C19:L19),IF(C19=2,SUM('With SAM'!G19:L19)/SUM('With SAM'!D19:L19),IF(C19=3,SUM('With SAM'!H19:L19)/SUM('With SAM'!E19:L19),IF(C19=4,SUM('With SAM'!I19:L19)/SUM('With SAM'!F19:L19,IF(C19=5,SUM('With SAM'!J19:L19)/SUM('With SAM'!G19:L19),IF(C19=6,SUM('With SAM'!K19:L19)/SUM('With SAM'!H19:L19),IF(C19=7,SUM('With SAM'!L19:L19)/SUM('With SAM'!I19:L19)))))))))))</f>
        <v/>
      </c>
      <c r="L19" s="26"/>
      <c r="M19" s="25" t="str">
        <f>IF(C19="","",IF(C19=0,SUM('With SAM'!F19:L19)/SUM('With SAM'!B19:L19),IF(C19=1,SUM('With SAM'!G19:L19)/SUM('With SAM'!C19:L19),IF(C19=2,SUM('With SAM'!H19:L19)/SUM('With SAM'!D19:L19),IF(C19=3,SUM('With SAM'!I19:L19)/SUM('With SAM'!E19:L19),IF(C19=4,SUM('With SAM'!J19:L19)/SUM('With SAM'!F19:L19,IF(C19=5,SUM('With SAM'!K19:L19)/SUM('With SAM'!G19:L19),IF(C19=6,SUM('With SAM'!L19:L19)/SUM('With SAM'!H19:L19),)))))))))</f>
        <v/>
      </c>
      <c r="N19" s="26"/>
      <c r="O19" s="25" t="str">
        <f>IF(C19="","",IF(C19=0,SUM('With SAM'!G19:L19)/SUM('With SAM'!B19:L19),IF(C19=1,SUM('With SAM'!H19:L19)/SUM('With SAM'!C19:L19),IF(C19=2,SUM('With SAM'!I19:L19)/SUM('With SAM'!D19:L19),IF(C19=3,SUM('With SAM'!J19:L19)/SUM('With SAM'!E19:L19),IF(C19=4,SUM('With SAM'!K19:L19)/SUM('With SAM'!F19:L19,IF(C19=5,SUM('With SAM'!L19:L19)/SUM('With SAM'!G19:L19)))))))))</f>
        <v/>
      </c>
      <c r="P19" s="26"/>
      <c r="Q19" s="25" t="str">
        <f>IF(C19="","",IF(C19=0,SUM('With SAM'!H19:L19)/SUM('With SAM'!B19:L19),IF(C19=1,SUM('With SAM'!I19:L19)/SUM('With SAM'!C19:L19),IF(C19=2,SUM('With SAM'!J19:L19)/SUM('With SAM'!D19:L19),IF(C19=3,SUM('With SAM'!K19:L19)/SUM('With SAM'!E19:L19),IF(C19=4,SUM('With SAM'!L19:L19)/SUM('With SAM'!F19:L19,)))))))</f>
        <v/>
      </c>
      <c r="R19" s="26"/>
      <c r="S19" s="25" t="str">
        <f>IF(C19="","",IF(C19=0,SUM('With SAM'!I19:L19)/SUM('With SAM'!B19:L19),IF(C19=1,SUM('With SAM'!J19:L19)/SUM('With SAM'!C19:L19),IF(C19=2,SUM('With SAM'!K19:L19)/SUM('With SAM'!D19:L19),IF(C19=3,SUM('With SAM'!L19:L19)/SUM('With SAM'!E19:L19))))))</f>
        <v/>
      </c>
      <c r="T19" s="26"/>
      <c r="U19" s="25" t="str">
        <f>IF(C19="","",IF(C19=0,SUM('With SAM'!J19:L19)/SUM('With SAM'!B19:L19),IF(C19=1,SUM('With SAM'!K19:L19)/SUM('With SAM'!C19:L19),IF(C19=2,SUM('With SAM'!L19:L19)/SUM('With SAM'!D19:L19)))))</f>
        <v/>
      </c>
    </row>
    <row r="20" spans="1:21" x14ac:dyDescent="0.3">
      <c r="C20" s="24"/>
      <c r="D20" s="24"/>
      <c r="E20" s="24">
        <f>'With SAM'!N20</f>
        <v>0</v>
      </c>
      <c r="G20" s="25" t="str">
        <f>IF(C20="","",IF(C20=0,SUM('With SAM'!C20:L20)/SUM('With SAM'!B20:L20),IF(C20=1,SUM('With SAM'!D20:L20)/SUM('With SAM'!C20:L20),IF(C20=2,SUM('With SAM'!E20:L20)/SUM('With SAM'!D20:L20),IF(C20=3,SUM('With SAM'!F20:L20)/SUM('With SAM'!E20:L20),IF(C20=4,SUM('With SAM'!G20:L20)/SUM('With SAM'!F20:L20,IF(C20=5,SUM('With SAM'!H20:L20)/SUM('With SAM'!G20:L20),IF(C20=6,SUM('With SAM'!I20:L20)/SUM('With SAM'!H20:L20),IF(C20=7,SUM('With SAM'!J20:L20)/SUM('With SAM'!I20:L20),IF(C20=8,SUM('With SAM'!K20:L20)/SUM('With SAM'!J20:L20),IF(C20=9,SUM('With SAM'!L20:L20)/SUM('With SAM'!K20:L20)))))))))))))</f>
        <v/>
      </c>
      <c r="H20" s="26"/>
      <c r="I20" s="25" t="str">
        <f>IF(C20="","",IF(C20=0,SUM('With SAM'!D20:L20)/SUM('With SAM'!B20:L20),IF(C20=1,SUM('With SAM'!E20:L20)/SUM('With SAM'!C20:L20),IF(C20=2,SUM('With SAM'!F20:L20)/SUM('With SAM'!D20:L20),IF(C20=3,SUM('With SAM'!G20:L20)/SUM('With SAM'!E20:L20),IF(C20=4,SUM('With SAM'!H20:L20)/SUM('With SAM'!F20:L20,IF(C20=5,SUM('With SAM'!I20:L20)/SUM('With SAM'!G20:L20),IF(C20=6,SUM('With SAM'!J20:L20)/SUM('With SAM'!H20:L20),IF(C20=7,SUM('With SAM'!K20:L20)/SUM('With SAM'!I20:L20),IF(C20=8,SUM('With SAM'!L20:L20)/SUM('With SAM'!J20:L20),)))))))))))</f>
        <v/>
      </c>
      <c r="J20" s="26"/>
      <c r="K20" s="25" t="str">
        <f>IF(C20="","",IF(C20=0,SUM('With SAM'!E20:L20)/SUM('With SAM'!B20:L20),IF(C20=1,SUM('With SAM'!F20:L20)/SUM('With SAM'!C20:L20),IF(C20=2,SUM('With SAM'!G20:L20)/SUM('With SAM'!D20:L20),IF(C20=3,SUM('With SAM'!H20:L20)/SUM('With SAM'!E20:L20),IF(C20=4,SUM('With SAM'!I20:L20)/SUM('With SAM'!F20:L20,IF(C20=5,SUM('With SAM'!J20:L20)/SUM('With SAM'!G20:L20),IF(C20=6,SUM('With SAM'!K20:L20)/SUM('With SAM'!H20:L20),IF(C20=7,SUM('With SAM'!L20:L20)/SUM('With SAM'!I20:L20)))))))))))</f>
        <v/>
      </c>
      <c r="L20" s="26"/>
      <c r="M20" s="25" t="str">
        <f>IF(C20="","",IF(C20=0,SUM('With SAM'!F20:L20)/SUM('With SAM'!B20:L20),IF(C20=1,SUM('With SAM'!G20:L20)/SUM('With SAM'!C20:L20),IF(C20=2,SUM('With SAM'!H20:L20)/SUM('With SAM'!D20:L20),IF(C20=3,SUM('With SAM'!I20:L20)/SUM('With SAM'!E20:L20),IF(C20=4,SUM('With SAM'!J20:L20)/SUM('With SAM'!F20:L20,IF(C20=5,SUM('With SAM'!K20:L20)/SUM('With SAM'!G20:L20),IF(C20=6,SUM('With SAM'!L20:L20)/SUM('With SAM'!H20:L20),)))))))))</f>
        <v/>
      </c>
      <c r="N20" s="26"/>
      <c r="O20" s="25" t="str">
        <f>IF(C20="","",IF(C20=0,SUM('With SAM'!G20:L20)/SUM('With SAM'!B20:L20),IF(C20=1,SUM('With SAM'!H20:L20)/SUM('With SAM'!C20:L20),IF(C20=2,SUM('With SAM'!I20:L20)/SUM('With SAM'!D20:L20),IF(C20=3,SUM('With SAM'!J20:L20)/SUM('With SAM'!E20:L20),IF(C20=4,SUM('With SAM'!K20:L20)/SUM('With SAM'!F20:L20,IF(C20=5,SUM('With SAM'!L20:L20)/SUM('With SAM'!G20:L20)))))))))</f>
        <v/>
      </c>
      <c r="P20" s="26"/>
      <c r="Q20" s="25" t="str">
        <f>IF(C20="","",IF(C20=0,SUM('With SAM'!H20:L20)/SUM('With SAM'!B20:L20),IF(C20=1,SUM('With SAM'!I20:L20)/SUM('With SAM'!C20:L20),IF(C20=2,SUM('With SAM'!J20:L20)/SUM('With SAM'!D20:L20),IF(C20=3,SUM('With SAM'!K20:L20)/SUM('With SAM'!E20:L20),IF(C20=4,SUM('With SAM'!L20:L20)/SUM('With SAM'!F20:L20,)))))))</f>
        <v/>
      </c>
      <c r="R20" s="26"/>
      <c r="S20" s="25" t="str">
        <f>IF(C20="","",IF(C20=0,SUM('With SAM'!I20:L20)/SUM('With SAM'!B20:L20),IF(C20=1,SUM('With SAM'!J20:L20)/SUM('With SAM'!C20:L20),IF(C20=2,SUM('With SAM'!K20:L20)/SUM('With SAM'!D20:L20),IF(C20=3,SUM('With SAM'!L20:L20)/SUM('With SAM'!E20:L20))))))</f>
        <v/>
      </c>
      <c r="T20" s="26"/>
      <c r="U20" s="25" t="str">
        <f>IF(C20="","",IF(C20=0,SUM('With SAM'!J20:L20)/SUM('With SAM'!B20:L20),IF(C20=1,SUM('With SAM'!K20:L20)/SUM('With SAM'!C20:L20),IF(C20=2,SUM('With SAM'!L20:L20)/SUM('With SAM'!D20:L20)))))</f>
        <v/>
      </c>
    </row>
    <row r="21" spans="1:21" x14ac:dyDescent="0.3">
      <c r="A21" s="27" t="s">
        <v>5</v>
      </c>
      <c r="C21" s="15">
        <f>Probabilities!C21</f>
        <v>1</v>
      </c>
      <c r="D21" s="24"/>
      <c r="E21" s="24">
        <f>'With SAM'!N21</f>
        <v>1.8333333333333333</v>
      </c>
      <c r="G21" s="25">
        <f>IF(C21="","",IF(C21=0,SUM('With SAM'!C21:L21)/SUM('With SAM'!B21:L21),IF(C21=1,SUM('With SAM'!D21:L21)/SUM('With SAM'!C21:L21),IF(C21=2,SUM('With SAM'!E21:L21)/SUM('With SAM'!D21:L21),IF(C21=3,SUM('With SAM'!F21:L21)/SUM('With SAM'!E21:L21),IF(C21=4,SUM('With SAM'!G21:L21)/SUM('With SAM'!F21:L21,IF(C21=5,SUM('With SAM'!H21:L21)/SUM('With SAM'!G21:L21),IF(C21=6,SUM('With SAM'!I21:L21)/SUM('With SAM'!H21:L21),IF(C21=7,SUM('With SAM'!J21:L21)/SUM('With SAM'!I21:L21),IF(C21=8,SUM('With SAM'!K21:L21)/SUM('With SAM'!J21:L21),IF(C21=9,SUM('With SAM'!L21:L21)/SUM('With SAM'!K21:L21)))))))))))))</f>
        <v>0.66666666666666663</v>
      </c>
      <c r="H21" s="26"/>
      <c r="I21" s="25">
        <f>IF(C21="","",IF(C21=0,SUM('With SAM'!D21:L21)/SUM('With SAM'!B21:L21),IF(C21=1,SUM('With SAM'!E21:L21)/SUM('With SAM'!C21:L21),IF(C21=2,SUM('With SAM'!F21:L21)/SUM('With SAM'!D21:L21),IF(C21=3,SUM('With SAM'!G21:L21)/SUM('With SAM'!E21:L21),IF(C21=4,SUM('With SAM'!H21:L21)/SUM('With SAM'!F21:L21,IF(C21=5,SUM('With SAM'!I21:L21)/SUM('With SAM'!G21:L21),IF(C21=6,SUM('With SAM'!J21:L21)/SUM('With SAM'!H21:L21),IF(C21=7,SUM('With SAM'!K21:L21)/SUM('With SAM'!I21:L21),IF(C21=8,SUM('With SAM'!L21:L21)/SUM('With SAM'!J21:L21),)))))))))))</f>
        <v>0.16666666666666666</v>
      </c>
      <c r="J21" s="26"/>
      <c r="K21" s="25">
        <f>IF(C21="","",IF(C21=0,SUM('With SAM'!E21:L21)/SUM('With SAM'!B21:L21),IF(C21=1,SUM('With SAM'!F21:L21)/SUM('With SAM'!C21:L21),IF(C21=2,SUM('With SAM'!G21:L21)/SUM('With SAM'!D21:L21),IF(C21=3,SUM('With SAM'!H21:L21)/SUM('With SAM'!E21:L21),IF(C21=4,SUM('With SAM'!I21:L21)/SUM('With SAM'!F21:L21,IF(C21=5,SUM('With SAM'!J21:L21)/SUM('With SAM'!G21:L21),IF(C21=6,SUM('With SAM'!K21:L21)/SUM('With SAM'!H21:L21),IF(C21=7,SUM('With SAM'!L21:L21)/SUM('With SAM'!I21:L21)))))))))))</f>
        <v>0</v>
      </c>
      <c r="L21" s="26"/>
      <c r="M21" s="25">
        <f>IF(C21="","",IF(C21=0,SUM('With SAM'!F21:L21)/SUM('With SAM'!B21:L21),IF(C21=1,SUM('With SAM'!G21:L21)/SUM('With SAM'!C21:L21),IF(C21=2,SUM('With SAM'!H21:L21)/SUM('With SAM'!D21:L21),IF(C21=3,SUM('With SAM'!I21:L21)/SUM('With SAM'!E21:L21),IF(C21=4,SUM('With SAM'!J21:L21)/SUM('With SAM'!F21:L21,IF(C21=5,SUM('With SAM'!K21:L21)/SUM('With SAM'!G21:L21),IF(C21=6,SUM('With SAM'!L21:L21)/SUM('With SAM'!H21:L21),)))))))))</f>
        <v>0</v>
      </c>
      <c r="N21" s="26"/>
      <c r="O21" s="25">
        <f>IF(C21="","",IF(C21=0,SUM('With SAM'!G21:L21)/SUM('With SAM'!B21:L21),IF(C21=1,SUM('With SAM'!H21:L21)/SUM('With SAM'!C21:L21),IF(C21=2,SUM('With SAM'!I21:L21)/SUM('With SAM'!D21:L21),IF(C21=3,SUM('With SAM'!J21:L21)/SUM('With SAM'!E21:L21),IF(C21=4,SUM('With SAM'!K21:L21)/SUM('With SAM'!F21:L21,IF(C21=5,SUM('With SAM'!L21:L21)/SUM('With SAM'!G21:L21)))))))))</f>
        <v>0</v>
      </c>
      <c r="P21" s="26"/>
      <c r="Q21" s="25">
        <f>IF(C21="","",IF(C21=0,SUM('With SAM'!H21:L21)/SUM('With SAM'!B21:L21),IF(C21=1,SUM('With SAM'!I21:L21)/SUM('With SAM'!C21:L21),IF(C21=2,SUM('With SAM'!J21:L21)/SUM('With SAM'!D21:L21),IF(C21=3,SUM('With SAM'!K21:L21)/SUM('With SAM'!E21:L21),IF(C21=4,SUM('With SAM'!L21:L21)/SUM('With SAM'!F21:L21,)))))))</f>
        <v>0</v>
      </c>
      <c r="R21" s="26"/>
      <c r="S21" s="25">
        <f>IF(C21="","",IF(C21=0,SUM('With SAM'!I21:L21)/SUM('With SAM'!B21:L21),IF(C21=1,SUM('With SAM'!J21:L21)/SUM('With SAM'!C21:L21),IF(C21=2,SUM('With SAM'!K21:L21)/SUM('With SAM'!D21:L21),IF(C21=3,SUM('With SAM'!L21:L21)/SUM('With SAM'!E21:L21))))))</f>
        <v>0</v>
      </c>
      <c r="T21" s="26"/>
      <c r="U21" s="25">
        <f>IF(C21="","",IF(C21=0,SUM('With SAM'!J21:L21)/SUM('With SAM'!B21:L21),IF(C21=1,SUM('With SAM'!K21:L21)/SUM('With SAM'!C21:L21),IF(C21=2,SUM('With SAM'!L21:L21)/SUM('With SAM'!D21:L21)))))</f>
        <v>0</v>
      </c>
    </row>
    <row r="22" spans="1:21" x14ac:dyDescent="0.3">
      <c r="C22" s="24"/>
      <c r="D22" s="24"/>
      <c r="E22" s="24">
        <f>'With SAM'!N22</f>
        <v>0</v>
      </c>
      <c r="G22" s="25" t="str">
        <f>IF(C22="","",IF(C22=0,SUM('With SAM'!C22:L22)/SUM('With SAM'!B22:L22),IF(C22=1,SUM('With SAM'!D22:L22)/SUM('With SAM'!C22:L22),IF(C22=2,SUM('With SAM'!E22:L22)/SUM('With SAM'!D22:L22),IF(C22=3,SUM('With SAM'!F22:L22)/SUM('With SAM'!E22:L22),IF(C22=4,SUM('With SAM'!G22:L22)/SUM('With SAM'!F22:L22,IF(C22=5,SUM('With SAM'!H22:L22)/SUM('With SAM'!G22:L22),IF(C22=6,SUM('With SAM'!I22:L22)/SUM('With SAM'!H22:L22),IF(C22=7,SUM('With SAM'!J22:L22)/SUM('With SAM'!I22:L22),IF(C22=8,SUM('With SAM'!K22:L22)/SUM('With SAM'!J22:L22),IF(C22=9,SUM('With SAM'!L22:L22)/SUM('With SAM'!K22:L22)))))))))))))</f>
        <v/>
      </c>
      <c r="H22" s="26"/>
      <c r="I22" s="25" t="str">
        <f>IF(C22="","",IF(C22=0,SUM('With SAM'!D22:L22)/SUM('With SAM'!B22:L22),IF(C22=1,SUM('With SAM'!E22:L22)/SUM('With SAM'!C22:L22),IF(C22=2,SUM('With SAM'!F22:L22)/SUM('With SAM'!D22:L22),IF(C22=3,SUM('With SAM'!G22:L22)/SUM('With SAM'!E22:L22),IF(C22=4,SUM('With SAM'!H22:L22)/SUM('With SAM'!F22:L22,IF(C22=5,SUM('With SAM'!I22:L22)/SUM('With SAM'!G22:L22),IF(C22=6,SUM('With SAM'!J22:L22)/SUM('With SAM'!H22:L22),IF(C22=7,SUM('With SAM'!K22:L22)/SUM('With SAM'!I22:L22),IF(C22=8,SUM('With SAM'!L22:L22)/SUM('With SAM'!J22:L22),)))))))))))</f>
        <v/>
      </c>
      <c r="J22" s="26"/>
      <c r="K22" s="25" t="str">
        <f>IF(C22="","",IF(C22=0,SUM('With SAM'!E22:L22)/SUM('With SAM'!B22:L22),IF(C22=1,SUM('With SAM'!F22:L22)/SUM('With SAM'!C22:L22),IF(C22=2,SUM('With SAM'!G22:L22)/SUM('With SAM'!D22:L22),IF(C22=3,SUM('With SAM'!H22:L22)/SUM('With SAM'!E22:L22),IF(C22=4,SUM('With SAM'!I22:L22)/SUM('With SAM'!F22:L22,IF(C22=5,SUM('With SAM'!J22:L22)/SUM('With SAM'!G22:L22),IF(C22=6,SUM('With SAM'!K22:L22)/SUM('With SAM'!H22:L22),IF(C22=7,SUM('With SAM'!L22:L22)/SUM('With SAM'!I22:L22)))))))))))</f>
        <v/>
      </c>
      <c r="L22" s="26"/>
      <c r="M22" s="25" t="str">
        <f>IF(C22="","",IF(C22=0,SUM('With SAM'!F22:L22)/SUM('With SAM'!B22:L22),IF(C22=1,SUM('With SAM'!G22:L22)/SUM('With SAM'!C22:L22),IF(C22=2,SUM('With SAM'!H22:L22)/SUM('With SAM'!D22:L22),IF(C22=3,SUM('With SAM'!I22:L22)/SUM('With SAM'!E22:L22),IF(C22=4,SUM('With SAM'!J22:L22)/SUM('With SAM'!F22:L22,IF(C22=5,SUM('With SAM'!K22:L22)/SUM('With SAM'!G22:L22),IF(C22=6,SUM('With SAM'!L22:L22)/SUM('With SAM'!H22:L22),)))))))))</f>
        <v/>
      </c>
      <c r="N22" s="26"/>
      <c r="O22" s="25" t="str">
        <f>IF(C22="","",IF(C22=0,SUM('With SAM'!G22:L22)/SUM('With SAM'!B22:L22),IF(C22=1,SUM('With SAM'!H22:L22)/SUM('With SAM'!C22:L22),IF(C22=2,SUM('With SAM'!I22:L22)/SUM('With SAM'!D22:L22),IF(C22=3,SUM('With SAM'!J22:L22)/SUM('With SAM'!E22:L22),IF(C22=4,SUM('With SAM'!K22:L22)/SUM('With SAM'!F22:L22,IF(C22=5,SUM('With SAM'!L22:L22)/SUM('With SAM'!G22:L22)))))))))</f>
        <v/>
      </c>
      <c r="P22" s="26"/>
      <c r="Q22" s="25" t="str">
        <f>IF(C22="","",IF(C22=0,SUM('With SAM'!H22:L22)/SUM('With SAM'!B22:L22),IF(C22=1,SUM('With SAM'!I22:L22)/SUM('With SAM'!C22:L22),IF(C22=2,SUM('With SAM'!J22:L22)/SUM('With SAM'!D22:L22),IF(C22=3,SUM('With SAM'!K22:L22)/SUM('With SAM'!E22:L22),IF(C22=4,SUM('With SAM'!L22:L22)/SUM('With SAM'!F22:L22,)))))))</f>
        <v/>
      </c>
      <c r="R22" s="26"/>
      <c r="S22" s="25" t="str">
        <f>IF(C22="","",IF(C22=0,SUM('With SAM'!I22:L22)/SUM('With SAM'!B22:L22),IF(C22=1,SUM('With SAM'!J22:L22)/SUM('With SAM'!C22:L22),IF(C22=2,SUM('With SAM'!K22:L22)/SUM('With SAM'!D22:L22),IF(C22=3,SUM('With SAM'!L22:L22)/SUM('With SAM'!E22:L22))))))</f>
        <v/>
      </c>
      <c r="T22" s="26"/>
      <c r="U22" s="25" t="str">
        <f>IF(C22="","",IF(C22=0,SUM('With SAM'!J22:L22)/SUM('With SAM'!B22:L22),IF(C22=1,SUM('With SAM'!K22:L22)/SUM('With SAM'!C22:L22),IF(C22=2,SUM('With SAM'!L22:L22)/SUM('With SAM'!D22:L22)))))</f>
        <v/>
      </c>
    </row>
    <row r="23" spans="1:21" x14ac:dyDescent="0.3">
      <c r="A23" t="s">
        <v>15</v>
      </c>
      <c r="C23" s="15">
        <f>Probabilities!C23</f>
        <v>0</v>
      </c>
      <c r="D23" s="24"/>
      <c r="E23" s="24">
        <f>'With SAM'!N23</f>
        <v>0.5</v>
      </c>
      <c r="G23" s="25">
        <f>IF(C23="","",IF(C23=0,SUM('With SAM'!C23:L23)/SUM('With SAM'!B23:L23),IF(C23=1,SUM('With SAM'!D23:L23)/SUM('With SAM'!C23:L23),IF(C23=2,SUM('With SAM'!E23:L23)/SUM('With SAM'!D23:L23),IF(C23=3,SUM('With SAM'!F23:L23)/SUM('With SAM'!E23:L23),IF(C23=4,SUM('With SAM'!G23:L23)/SUM('With SAM'!F23:L23,IF(C23=5,SUM('With SAM'!H23:L23)/SUM('With SAM'!G23:L23),IF(C23=6,SUM('With SAM'!I23:L23)/SUM('With SAM'!H23:L23),IF(C23=7,SUM('With SAM'!J23:L23)/SUM('With SAM'!I23:L23),IF(C23=8,SUM('With SAM'!K23:L23)/SUM('With SAM'!J23:L23),IF(C23=9,SUM('With SAM'!L23:L23)/SUM('With SAM'!K23:L23)))))))))))))</f>
        <v>0.5</v>
      </c>
      <c r="H23" s="26"/>
      <c r="I23" s="25">
        <f>IF(C23="","",IF(C23=0,SUM('With SAM'!D23:L23)/SUM('With SAM'!B23:L23),IF(C23=1,SUM('With SAM'!E23:L23)/SUM('With SAM'!C23:L23),IF(C23=2,SUM('With SAM'!F23:L23)/SUM('With SAM'!D23:L23),IF(C23=3,SUM('With SAM'!G23:L23)/SUM('With SAM'!E23:L23),IF(C23=4,SUM('With SAM'!H23:L23)/SUM('With SAM'!F23:L23,IF(C23=5,SUM('With SAM'!I23:L23)/SUM('With SAM'!G23:L23),IF(C23=6,SUM('With SAM'!J23:L23)/SUM('With SAM'!H23:L23),IF(C23=7,SUM('With SAM'!K23:L23)/SUM('With SAM'!I23:L23),IF(C23=8,SUM('With SAM'!L23:L23)/SUM('With SAM'!J23:L23),)))))))))))</f>
        <v>0</v>
      </c>
      <c r="J23" s="26"/>
      <c r="K23" s="25">
        <f>IF(C23="","",IF(C23=0,SUM('With SAM'!E23:L23)/SUM('With SAM'!B23:L23),IF(C23=1,SUM('With SAM'!F23:L23)/SUM('With SAM'!C23:L23),IF(C23=2,SUM('With SAM'!G23:L23)/SUM('With SAM'!D23:L23),IF(C23=3,SUM('With SAM'!H23:L23)/SUM('With SAM'!E23:L23),IF(C23=4,SUM('With SAM'!I23:L23)/SUM('With SAM'!F23:L23,IF(C23=5,SUM('With SAM'!J23:L23)/SUM('With SAM'!G23:L23),IF(C23=6,SUM('With SAM'!K23:L23)/SUM('With SAM'!H23:L23),IF(C23=7,SUM('With SAM'!L23:L23)/SUM('With SAM'!I23:L23)))))))))))</f>
        <v>0</v>
      </c>
      <c r="L23" s="26"/>
      <c r="M23" s="25">
        <f>IF(C23="","",IF(C23=0,SUM('With SAM'!F23:L23)/SUM('With SAM'!B23:L23),IF(C23=1,SUM('With SAM'!G23:L23)/SUM('With SAM'!C23:L23),IF(C23=2,SUM('With SAM'!H23:L23)/SUM('With SAM'!D23:L23),IF(C23=3,SUM('With SAM'!I23:L23)/SUM('With SAM'!E23:L23),IF(C23=4,SUM('With SAM'!J23:L23)/SUM('With SAM'!F23:L23,IF(C23=5,SUM('With SAM'!K23:L23)/SUM('With SAM'!G23:L23),IF(C23=6,SUM('With SAM'!L23:L23)/SUM('With SAM'!H23:L23),)))))))))</f>
        <v>0</v>
      </c>
      <c r="N23" s="26"/>
      <c r="O23" s="25">
        <f>IF(C23="","",IF(C23=0,SUM('With SAM'!G23:L23)/SUM('With SAM'!B23:L23),IF(C23=1,SUM('With SAM'!H23:L23)/SUM('With SAM'!C23:L23),IF(C23=2,SUM('With SAM'!I23:L23)/SUM('With SAM'!D23:L23),IF(C23=3,SUM('With SAM'!J23:L23)/SUM('With SAM'!E23:L23),IF(C23=4,SUM('With SAM'!K23:L23)/SUM('With SAM'!F23:L23,IF(C23=5,SUM('With SAM'!L23:L23)/SUM('With SAM'!G23:L23)))))))))</f>
        <v>0</v>
      </c>
      <c r="P23" s="26"/>
      <c r="Q23" s="25">
        <f>IF(C23="","",IF(C23=0,SUM('With SAM'!H23:L23)/SUM('With SAM'!B23:L23),IF(C23=1,SUM('With SAM'!I23:L23)/SUM('With SAM'!C23:L23),IF(C23=2,SUM('With SAM'!J23:L23)/SUM('With SAM'!D23:L23),IF(C23=3,SUM('With SAM'!K23:L23)/SUM('With SAM'!E23:L23),IF(C23=4,SUM('With SAM'!L23:L23)/SUM('With SAM'!F23:L23,)))))))</f>
        <v>0</v>
      </c>
      <c r="R23" s="26"/>
      <c r="S23" s="25">
        <f>IF(C23="","",IF(C23=0,SUM('With SAM'!I23:L23)/SUM('With SAM'!B23:L23),IF(C23=1,SUM('With SAM'!J23:L23)/SUM('With SAM'!C23:L23),IF(C23=2,SUM('With SAM'!K23:L23)/SUM('With SAM'!D23:L23),IF(C23=3,SUM('With SAM'!L23:L23)/SUM('With SAM'!E23:L23))))))</f>
        <v>0</v>
      </c>
      <c r="T23" s="26"/>
      <c r="U23" s="25">
        <f>IF(C23="","",IF(C23=0,SUM('With SAM'!J23:L23)/SUM('With SAM'!B23:L23),IF(C23=1,SUM('With SAM'!K23:L23)/SUM('With SAM'!C23:L23),IF(C23=2,SUM('With SAM'!L23:L23)/SUM('With SAM'!D23:L23)))))</f>
        <v>0</v>
      </c>
    </row>
    <row r="24" spans="1:21" x14ac:dyDescent="0.3">
      <c r="A24" t="s">
        <v>16</v>
      </c>
      <c r="C24" s="15">
        <f>Probabilities!C24</f>
        <v>1</v>
      </c>
      <c r="D24" s="24"/>
      <c r="E24" s="24">
        <f>'With SAM'!N24</f>
        <v>0.66666666666666663</v>
      </c>
      <c r="G24" s="25">
        <f>IF(C24="","",IF(C24=0,SUM('With SAM'!C24:L24)/SUM('With SAM'!B24:L24),IF(C24=1,SUM('With SAM'!D24:L24)/SUM('With SAM'!C24:L24),IF(C24=2,SUM('With SAM'!E24:L24)/SUM('With SAM'!D24:L24),IF(C24=3,SUM('With SAM'!F24:L24)/SUM('With SAM'!E24:L24),IF(C24=4,SUM('With SAM'!G24:L24)/SUM('With SAM'!F24:L24,IF(C24=5,SUM('With SAM'!H24:L24)/SUM('With SAM'!G24:L24),IF(C24=6,SUM('With SAM'!I24:L24)/SUM('With SAM'!H24:L24),IF(C24=7,SUM('With SAM'!J24:L24)/SUM('With SAM'!I24:L24),IF(C24=8,SUM('With SAM'!K24:L24)/SUM('With SAM'!J24:L24),IF(C24=9,SUM('With SAM'!L24:L24)/SUM('With SAM'!K24:L24)))))))))))))</f>
        <v>0</v>
      </c>
      <c r="H24" s="26"/>
      <c r="I24" s="25">
        <f>IF(C24="","",IF(C24=0,SUM('With SAM'!D24:L24)/SUM('With SAM'!B24:L24),IF(C24=1,SUM('With SAM'!E24:L24)/SUM('With SAM'!C24:L24),IF(C24=2,SUM('With SAM'!F24:L24)/SUM('With SAM'!D24:L24),IF(C24=3,SUM('With SAM'!G24:L24)/SUM('With SAM'!E24:L24),IF(C24=4,SUM('With SAM'!H24:L24)/SUM('With SAM'!F24:L24,IF(C24=5,SUM('With SAM'!I24:L24)/SUM('With SAM'!G24:L24),IF(C24=6,SUM('With SAM'!J24:L24)/SUM('With SAM'!H24:L24),IF(C24=7,SUM('With SAM'!K24:L24)/SUM('With SAM'!I24:L24),IF(C24=8,SUM('With SAM'!L24:L24)/SUM('With SAM'!J24:L24),)))))))))))</f>
        <v>0</v>
      </c>
      <c r="J24" s="26"/>
      <c r="K24" s="25">
        <f>IF(C24="","",IF(C24=0,SUM('With SAM'!E24:L24)/SUM('With SAM'!B24:L24),IF(C24=1,SUM('With SAM'!F24:L24)/SUM('With SAM'!C24:L24),IF(C24=2,SUM('With SAM'!G24:L24)/SUM('With SAM'!D24:L24),IF(C24=3,SUM('With SAM'!H24:L24)/SUM('With SAM'!E24:L24),IF(C24=4,SUM('With SAM'!I24:L24)/SUM('With SAM'!F24:L24,IF(C24=5,SUM('With SAM'!J24:L24)/SUM('With SAM'!G24:L24),IF(C24=6,SUM('With SAM'!K24:L24)/SUM('With SAM'!H24:L24),IF(C24=7,SUM('With SAM'!L24:L24)/SUM('With SAM'!I24:L24)))))))))))</f>
        <v>0</v>
      </c>
      <c r="L24" s="26"/>
      <c r="M24" s="25">
        <f>IF(C24="","",IF(C24=0,SUM('With SAM'!F24:L24)/SUM('With SAM'!B24:L24),IF(C24=1,SUM('With SAM'!G24:L24)/SUM('With SAM'!C24:L24),IF(C24=2,SUM('With SAM'!H24:L24)/SUM('With SAM'!D24:L24),IF(C24=3,SUM('With SAM'!I24:L24)/SUM('With SAM'!E24:L24),IF(C24=4,SUM('With SAM'!J24:L24)/SUM('With SAM'!F24:L24,IF(C24=5,SUM('With SAM'!K24:L24)/SUM('With SAM'!G24:L24),IF(C24=6,SUM('With SAM'!L24:L24)/SUM('With SAM'!H24:L24),)))))))))</f>
        <v>0</v>
      </c>
      <c r="N24" s="26"/>
      <c r="O24" s="25">
        <f>IF(C24="","",IF(C24=0,SUM('With SAM'!G24:L24)/SUM('With SAM'!B24:L24),IF(C24=1,SUM('With SAM'!H24:L24)/SUM('With SAM'!C24:L24),IF(C24=2,SUM('With SAM'!I24:L24)/SUM('With SAM'!D24:L24),IF(C24=3,SUM('With SAM'!J24:L24)/SUM('With SAM'!E24:L24),IF(C24=4,SUM('With SAM'!K24:L24)/SUM('With SAM'!F24:L24,IF(C24=5,SUM('With SAM'!L24:L24)/SUM('With SAM'!G24:L24)))))))))</f>
        <v>0</v>
      </c>
      <c r="P24" s="26"/>
      <c r="Q24" s="25">
        <f>IF(C24="","",IF(C24=0,SUM('With SAM'!H24:L24)/SUM('With SAM'!B24:L24),IF(C24=1,SUM('With SAM'!I24:L24)/SUM('With SAM'!C24:L24),IF(C24=2,SUM('With SAM'!J24:L24)/SUM('With SAM'!D24:L24),IF(C24=3,SUM('With SAM'!K24:L24)/SUM('With SAM'!E24:L24),IF(C24=4,SUM('With SAM'!L24:L24)/SUM('With SAM'!F24:L24,)))))))</f>
        <v>0</v>
      </c>
      <c r="R24" s="26"/>
      <c r="S24" s="25">
        <f>IF(C24="","",IF(C24=0,SUM('With SAM'!I24:L24)/SUM('With SAM'!B24:L24),IF(C24=1,SUM('With SAM'!J24:L24)/SUM('With SAM'!C24:L24),IF(C24=2,SUM('With SAM'!K24:L24)/SUM('With SAM'!D24:L24),IF(C24=3,SUM('With SAM'!L24:L24)/SUM('With SAM'!E24:L24))))))</f>
        <v>0</v>
      </c>
      <c r="T24" s="26"/>
      <c r="U24" s="25">
        <f>IF(C24="","",IF(C24=0,SUM('With SAM'!J24:L24)/SUM('With SAM'!B24:L24),IF(C24=1,SUM('With SAM'!K24:L24)/SUM('With SAM'!C24:L24),IF(C24=2,SUM('With SAM'!L24:L24)/SUM('With SAM'!D24:L24)))))</f>
        <v>0</v>
      </c>
    </row>
    <row r="25" spans="1:21" x14ac:dyDescent="0.3">
      <c r="A25" t="s">
        <v>17</v>
      </c>
      <c r="C25" s="15">
        <f>Probabilities!C25</f>
        <v>0</v>
      </c>
      <c r="D25" s="24"/>
      <c r="E25" s="24">
        <f>'With SAM'!N25</f>
        <v>0.16666666666666666</v>
      </c>
      <c r="G25" s="25">
        <f>IF(C25="","",IF(C25=0,SUM('With SAM'!C25:L25)/SUM('With SAM'!B25:L25),IF(C25=1,SUM('With SAM'!D25:L25)/SUM('With SAM'!C25:L25),IF(C25=2,SUM('With SAM'!E25:L25)/SUM('With SAM'!D25:L25),IF(C25=3,SUM('With SAM'!F25:L25)/SUM('With SAM'!E25:L25),IF(C25=4,SUM('With SAM'!G25:L25)/SUM('With SAM'!F25:L25,IF(C25=5,SUM('With SAM'!H25:L25)/SUM('With SAM'!G25:L25),IF(C25=6,SUM('With SAM'!I25:L25)/SUM('With SAM'!H25:L25),IF(C25=7,SUM('With SAM'!J25:L25)/SUM('With SAM'!I25:L25),IF(C25=8,SUM('With SAM'!K25:L25)/SUM('With SAM'!J25:L25),IF(C25=9,SUM('With SAM'!L25:L25)/SUM('With SAM'!K25:L25)))))))))))))</f>
        <v>0.16666666666666666</v>
      </c>
      <c r="H25" s="26"/>
      <c r="I25" s="25">
        <f>IF(C25="","",IF(C25=0,SUM('With SAM'!D25:L25)/SUM('With SAM'!B25:L25),IF(C25=1,SUM('With SAM'!E25:L25)/SUM('With SAM'!C25:L25),IF(C25=2,SUM('With SAM'!F25:L25)/SUM('With SAM'!D25:L25),IF(C25=3,SUM('With SAM'!G25:L25)/SUM('With SAM'!E25:L25),IF(C25=4,SUM('With SAM'!H25:L25)/SUM('With SAM'!F25:L25,IF(C25=5,SUM('With SAM'!I25:L25)/SUM('With SAM'!G25:L25),IF(C25=6,SUM('With SAM'!J25:L25)/SUM('With SAM'!H25:L25),IF(C25=7,SUM('With SAM'!K25:L25)/SUM('With SAM'!I25:L25),IF(C25=8,SUM('With SAM'!L25:L25)/SUM('With SAM'!J25:L25),)))))))))))</f>
        <v>0</v>
      </c>
      <c r="J25" s="26"/>
      <c r="K25" s="25">
        <f>IF(C25="","",IF(C25=0,SUM('With SAM'!E25:L25)/SUM('With SAM'!B25:L25),IF(C25=1,SUM('With SAM'!F25:L25)/SUM('With SAM'!C25:L25),IF(C25=2,SUM('With SAM'!G25:L25)/SUM('With SAM'!D25:L25),IF(C25=3,SUM('With SAM'!H25:L25)/SUM('With SAM'!E25:L25),IF(C25=4,SUM('With SAM'!I25:L25)/SUM('With SAM'!F25:L25,IF(C25=5,SUM('With SAM'!J25:L25)/SUM('With SAM'!G25:L25),IF(C25=6,SUM('With SAM'!K25:L25)/SUM('With SAM'!H25:L25),IF(C25=7,SUM('With SAM'!L25:L25)/SUM('With SAM'!I25:L25)))))))))))</f>
        <v>0</v>
      </c>
      <c r="L25" s="26"/>
      <c r="M25" s="25">
        <f>IF(C25="","",IF(C25=0,SUM('With SAM'!F25:L25)/SUM('With SAM'!B25:L25),IF(C25=1,SUM('With SAM'!G25:L25)/SUM('With SAM'!C25:L25),IF(C25=2,SUM('With SAM'!H25:L25)/SUM('With SAM'!D25:L25),IF(C25=3,SUM('With SAM'!I25:L25)/SUM('With SAM'!E25:L25),IF(C25=4,SUM('With SAM'!J25:L25)/SUM('With SAM'!F25:L25,IF(C25=5,SUM('With SAM'!K25:L25)/SUM('With SAM'!G25:L25),IF(C25=6,SUM('With SAM'!L25:L25)/SUM('With SAM'!H25:L25),)))))))))</f>
        <v>0</v>
      </c>
      <c r="N25" s="26"/>
      <c r="O25" s="25">
        <f>IF(C25="","",IF(C25=0,SUM('With SAM'!G25:L25)/SUM('With SAM'!B25:L25),IF(C25=1,SUM('With SAM'!H25:L25)/SUM('With SAM'!C25:L25),IF(C25=2,SUM('With SAM'!I25:L25)/SUM('With SAM'!D25:L25),IF(C25=3,SUM('With SAM'!J25:L25)/SUM('With SAM'!E25:L25),IF(C25=4,SUM('With SAM'!K25:L25)/SUM('With SAM'!F25:L25,IF(C25=5,SUM('With SAM'!L25:L25)/SUM('With SAM'!G25:L25)))))))))</f>
        <v>0</v>
      </c>
      <c r="P25" s="26"/>
      <c r="Q25" s="25">
        <f>IF(C25="","",IF(C25=0,SUM('With SAM'!H25:L25)/SUM('With SAM'!B25:L25),IF(C25=1,SUM('With SAM'!I25:L25)/SUM('With SAM'!C25:L25),IF(C25=2,SUM('With SAM'!J25:L25)/SUM('With SAM'!D25:L25),IF(C25=3,SUM('With SAM'!K25:L25)/SUM('With SAM'!E25:L25),IF(C25=4,SUM('With SAM'!L25:L25)/SUM('With SAM'!F25:L25,)))))))</f>
        <v>0</v>
      </c>
      <c r="R25" s="26"/>
      <c r="S25" s="25">
        <f>IF(C25="","",IF(C25=0,SUM('With SAM'!I25:L25)/SUM('With SAM'!B25:L25),IF(C25=1,SUM('With SAM'!J25:L25)/SUM('With SAM'!C25:L25),IF(C25=2,SUM('With SAM'!K25:L25)/SUM('With SAM'!D25:L25),IF(C25=3,SUM('With SAM'!L25:L25)/SUM('With SAM'!E25:L25))))))</f>
        <v>0</v>
      </c>
      <c r="T25" s="26"/>
      <c r="U25" s="25">
        <f>IF(C25="","",IF(C25=0,SUM('With SAM'!J25:L25)/SUM('With SAM'!B25:L25),IF(C25=1,SUM('With SAM'!K25:L25)/SUM('With SAM'!C25:L25),IF(C25=2,SUM('With SAM'!L25:L25)/SUM('With SAM'!D25:L25)))))</f>
        <v>0</v>
      </c>
    </row>
    <row r="26" spans="1:21" x14ac:dyDescent="0.3">
      <c r="A26" t="s">
        <v>18</v>
      </c>
      <c r="C26" s="15">
        <f>Probabilities!C26</f>
        <v>0</v>
      </c>
      <c r="D26" s="24"/>
      <c r="E26" s="24">
        <f>'With SAM'!N26</f>
        <v>0.5</v>
      </c>
      <c r="G26" s="25">
        <f>IF(C26="","",IF(C26=0,SUM('With SAM'!C26:L26)/SUM('With SAM'!B26:L26),IF(C26=1,SUM('With SAM'!D26:L26)/SUM('With SAM'!C26:L26),IF(C26=2,SUM('With SAM'!E26:L26)/SUM('With SAM'!D26:L26),IF(C26=3,SUM('With SAM'!F26:L26)/SUM('With SAM'!E26:L26),IF(C26=4,SUM('With SAM'!G26:L26)/SUM('With SAM'!F26:L26,IF(C26=5,SUM('With SAM'!H26:L26)/SUM('With SAM'!G26:L26),IF(C26=6,SUM('With SAM'!I26:L26)/SUM('With SAM'!H26:L26),IF(C26=7,SUM('With SAM'!J26:L26)/SUM('With SAM'!I26:L26),IF(C26=8,SUM('With SAM'!K26:L26)/SUM('With SAM'!J26:L26),IF(C26=9,SUM('With SAM'!L26:L26)/SUM('With SAM'!K26:L26)))))))))))))</f>
        <v>0.5</v>
      </c>
      <c r="H26" s="26"/>
      <c r="I26" s="25">
        <f>IF(C26="","",IF(C26=0,SUM('With SAM'!D26:L26)/SUM('With SAM'!B26:L26),IF(C26=1,SUM('With SAM'!E26:L26)/SUM('With SAM'!C26:L26),IF(C26=2,SUM('With SAM'!F26:L26)/SUM('With SAM'!D26:L26),IF(C26=3,SUM('With SAM'!G26:L26)/SUM('With SAM'!E26:L26),IF(C26=4,SUM('With SAM'!H26:L26)/SUM('With SAM'!F26:L26,IF(C26=5,SUM('With SAM'!I26:L26)/SUM('With SAM'!G26:L26),IF(C26=6,SUM('With SAM'!J26:L26)/SUM('With SAM'!H26:L26),IF(C26=7,SUM('With SAM'!K26:L26)/SUM('With SAM'!I26:L26),IF(C26=8,SUM('With SAM'!L26:L26)/SUM('With SAM'!J26:L26),)))))))))))</f>
        <v>0</v>
      </c>
      <c r="J26" s="26"/>
      <c r="K26" s="25">
        <f>IF(C26="","",IF(C26=0,SUM('With SAM'!E26:L26)/SUM('With SAM'!B26:L26),IF(C26=1,SUM('With SAM'!F26:L26)/SUM('With SAM'!C26:L26),IF(C26=2,SUM('With SAM'!G26:L26)/SUM('With SAM'!D26:L26),IF(C26=3,SUM('With SAM'!H26:L26)/SUM('With SAM'!E26:L26),IF(C26=4,SUM('With SAM'!I26:L26)/SUM('With SAM'!F26:L26,IF(C26=5,SUM('With SAM'!J26:L26)/SUM('With SAM'!G26:L26),IF(C26=6,SUM('With SAM'!K26:L26)/SUM('With SAM'!H26:L26),IF(C26=7,SUM('With SAM'!L26:L26)/SUM('With SAM'!I26:L26)))))))))))</f>
        <v>0</v>
      </c>
      <c r="L26" s="26"/>
      <c r="M26" s="25">
        <f>IF(C26="","",IF(C26=0,SUM('With SAM'!F26:L26)/SUM('With SAM'!B26:L26),IF(C26=1,SUM('With SAM'!G26:L26)/SUM('With SAM'!C26:L26),IF(C26=2,SUM('With SAM'!H26:L26)/SUM('With SAM'!D26:L26),IF(C26=3,SUM('With SAM'!I26:L26)/SUM('With SAM'!E26:L26),IF(C26=4,SUM('With SAM'!J26:L26)/SUM('With SAM'!F26:L26,IF(C26=5,SUM('With SAM'!K26:L26)/SUM('With SAM'!G26:L26),IF(C26=6,SUM('With SAM'!L26:L26)/SUM('With SAM'!H26:L26),)))))))))</f>
        <v>0</v>
      </c>
      <c r="N26" s="26"/>
      <c r="O26" s="25">
        <f>IF(C26="","",IF(C26=0,SUM('With SAM'!G26:L26)/SUM('With SAM'!B26:L26),IF(C26=1,SUM('With SAM'!H26:L26)/SUM('With SAM'!C26:L26),IF(C26=2,SUM('With SAM'!I26:L26)/SUM('With SAM'!D26:L26),IF(C26=3,SUM('With SAM'!J26:L26)/SUM('With SAM'!E26:L26),IF(C26=4,SUM('With SAM'!K26:L26)/SUM('With SAM'!F26:L26,IF(C26=5,SUM('With SAM'!L26:L26)/SUM('With SAM'!G26:L26)))))))))</f>
        <v>0</v>
      </c>
      <c r="P26" s="26"/>
      <c r="Q26" s="25">
        <f>IF(C26="","",IF(C26=0,SUM('With SAM'!H26:L26)/SUM('With SAM'!B26:L26),IF(C26=1,SUM('With SAM'!I26:L26)/SUM('With SAM'!C26:L26),IF(C26=2,SUM('With SAM'!J26:L26)/SUM('With SAM'!D26:L26),IF(C26=3,SUM('With SAM'!K26:L26)/SUM('With SAM'!E26:L26),IF(C26=4,SUM('With SAM'!L26:L26)/SUM('With SAM'!F26:L26,)))))))</f>
        <v>0</v>
      </c>
      <c r="R26" s="26"/>
      <c r="S26" s="25">
        <f>IF(C26="","",IF(C26=0,SUM('With SAM'!I26:L26)/SUM('With SAM'!B26:L26),IF(C26=1,SUM('With SAM'!J26:L26)/SUM('With SAM'!C26:L26),IF(C26=2,SUM('With SAM'!K26:L26)/SUM('With SAM'!D26:L26),IF(C26=3,SUM('With SAM'!L26:L26)/SUM('With SAM'!E26:L26))))))</f>
        <v>0</v>
      </c>
      <c r="T26" s="26"/>
      <c r="U26" s="25">
        <f>IF(C26="","",IF(C26=0,SUM('With SAM'!J26:L26)/SUM('With SAM'!B26:L26),IF(C26=1,SUM('With SAM'!K26:L26)/SUM('With SAM'!C26:L26),IF(C26=2,SUM('With SAM'!L26:L26)/SUM('With SAM'!D26:L26)))))</f>
        <v>0</v>
      </c>
    </row>
    <row r="27" spans="1:21" x14ac:dyDescent="0.3">
      <c r="C27" s="24"/>
      <c r="D27" s="24"/>
      <c r="E27" s="24">
        <f>'With SAM'!N27</f>
        <v>0</v>
      </c>
      <c r="G27" s="25" t="str">
        <f>IF(C27="","",IF(C27=0,SUM('With SAM'!C27:L27)/SUM('With SAM'!B27:L27),IF(C27=1,SUM('With SAM'!D27:L27)/SUM('With SAM'!C27:L27),IF(C27=2,SUM('With SAM'!E27:L27)/SUM('With SAM'!D27:L27),IF(C27=3,SUM('With SAM'!F27:L27)/SUM('With SAM'!E27:L27),IF(C27=4,SUM('With SAM'!G27:L27)/SUM('With SAM'!F27:L27,IF(C27=5,SUM('With SAM'!H27:L27)/SUM('With SAM'!G27:L27),IF(C27=6,SUM('With SAM'!I27:L27)/SUM('With SAM'!H27:L27),IF(C27=7,SUM('With SAM'!J27:L27)/SUM('With SAM'!I27:L27),IF(C27=8,SUM('With SAM'!K27:L27)/SUM('With SAM'!J27:L27),IF(C27=9,SUM('With SAM'!L27:L27)/SUM('With SAM'!K27:L27)))))))))))))</f>
        <v/>
      </c>
      <c r="H27" s="26"/>
      <c r="I27" s="25" t="str">
        <f>IF(C27="","",IF(C27=0,SUM('With SAM'!D27:L27)/SUM('With SAM'!B27:L27),IF(C27=1,SUM('With SAM'!E27:L27)/SUM('With SAM'!C27:L27),IF(C27=2,SUM('With SAM'!F27:L27)/SUM('With SAM'!D27:L27),IF(C27=3,SUM('With SAM'!G27:L27)/SUM('With SAM'!E27:L27),IF(C27=4,SUM('With SAM'!H27:L27)/SUM('With SAM'!F27:L27,IF(C27=5,SUM('With SAM'!I27:L27)/SUM('With SAM'!G27:L27),IF(C27=6,SUM('With SAM'!J27:L27)/SUM('With SAM'!H27:L27),IF(C27=7,SUM('With SAM'!K27:L27)/SUM('With SAM'!I27:L27),IF(C27=8,SUM('With SAM'!L27:L27)/SUM('With SAM'!J27:L27),)))))))))))</f>
        <v/>
      </c>
      <c r="J27" s="26"/>
      <c r="K27" s="25" t="str">
        <f>IF(C27="","",IF(C27=0,SUM('With SAM'!E27:L27)/SUM('With SAM'!B27:L27),IF(C27=1,SUM('With SAM'!F27:L27)/SUM('With SAM'!C27:L27),IF(C27=2,SUM('With SAM'!G27:L27)/SUM('With SAM'!D27:L27),IF(C27=3,SUM('With SAM'!H27:L27)/SUM('With SAM'!E27:L27),IF(C27=4,SUM('With SAM'!I27:L27)/SUM('With SAM'!F27:L27,IF(C27=5,SUM('With SAM'!J27:L27)/SUM('With SAM'!G27:L27),IF(C27=6,SUM('With SAM'!K27:L27)/SUM('With SAM'!H27:L27),IF(C27=7,SUM('With SAM'!L27:L27)/SUM('With SAM'!I27:L27)))))))))))</f>
        <v/>
      </c>
      <c r="L27" s="26"/>
      <c r="M27" s="25" t="str">
        <f>IF(C27="","",IF(C27=0,SUM('With SAM'!F27:L27)/SUM('With SAM'!B27:L27),IF(C27=1,SUM('With SAM'!G27:L27)/SUM('With SAM'!C27:L27),IF(C27=2,SUM('With SAM'!H27:L27)/SUM('With SAM'!D27:L27),IF(C27=3,SUM('With SAM'!I27:L27)/SUM('With SAM'!E27:L27),IF(C27=4,SUM('With SAM'!J27:L27)/SUM('With SAM'!F27:L27,IF(C27=5,SUM('With SAM'!K27:L27)/SUM('With SAM'!G27:L27),IF(C27=6,SUM('With SAM'!L27:L27)/SUM('With SAM'!H27:L27),)))))))))</f>
        <v/>
      </c>
      <c r="N27" s="26"/>
      <c r="O27" s="25" t="str">
        <f>IF(C27="","",IF(C27=0,SUM('With SAM'!G27:L27)/SUM('With SAM'!B27:L27),IF(C27=1,SUM('With SAM'!H27:L27)/SUM('With SAM'!C27:L27),IF(C27=2,SUM('With SAM'!I27:L27)/SUM('With SAM'!D27:L27),IF(C27=3,SUM('With SAM'!J27:L27)/SUM('With SAM'!E27:L27),IF(C27=4,SUM('With SAM'!K27:L27)/SUM('With SAM'!F27:L27,IF(C27=5,SUM('With SAM'!L27:L27)/SUM('With SAM'!G27:L27)))))))))</f>
        <v/>
      </c>
      <c r="P27" s="26"/>
      <c r="Q27" s="25" t="str">
        <f>IF(C27="","",IF(C27=0,SUM('With SAM'!H27:L27)/SUM('With SAM'!B27:L27),IF(C27=1,SUM('With SAM'!I27:L27)/SUM('With SAM'!C27:L27),IF(C27=2,SUM('With SAM'!J27:L27)/SUM('With SAM'!D27:L27),IF(C27=3,SUM('With SAM'!K27:L27)/SUM('With SAM'!E27:L27),IF(C27=4,SUM('With SAM'!L27:L27)/SUM('With SAM'!F27:L27,)))))))</f>
        <v/>
      </c>
      <c r="R27" s="26"/>
      <c r="S27" s="25" t="str">
        <f>IF(C27="","",IF(C27=0,SUM('With SAM'!I27:L27)/SUM('With SAM'!B27:L27),IF(C27=1,SUM('With SAM'!J27:L27)/SUM('With SAM'!C27:L27),IF(C27=2,SUM('With SAM'!K27:L27)/SUM('With SAM'!D27:L27),IF(C27=3,SUM('With SAM'!L27:L27)/SUM('With SAM'!E27:L27))))))</f>
        <v/>
      </c>
      <c r="T27" s="26"/>
      <c r="U27" s="25" t="str">
        <f>IF(C27="","",IF(C27=0,SUM('With SAM'!J27:L27)/SUM('With SAM'!B27:L27),IF(C27=1,SUM('With SAM'!K27:L27)/SUM('With SAM'!C27:L27),IF(C27=2,SUM('With SAM'!L27:L27)/SUM('With SAM'!D27:L27)))))</f>
        <v/>
      </c>
    </row>
    <row r="28" spans="1:21" x14ac:dyDescent="0.3">
      <c r="C28" s="24"/>
      <c r="D28" s="24"/>
      <c r="E28" s="24">
        <f>'With SAM'!N28</f>
        <v>0</v>
      </c>
      <c r="G28" s="25" t="str">
        <f>IF(C28="","",IF(C28=0,SUM('With SAM'!C28:L28)/SUM('With SAM'!B28:L28),IF(C28=1,SUM('With SAM'!D28:L28)/SUM('With SAM'!C28:L28),IF(C28=2,SUM('With SAM'!E28:L28)/SUM('With SAM'!D28:L28),IF(C28=3,SUM('With SAM'!F28:L28)/SUM('With SAM'!E28:L28),IF(C28=4,SUM('With SAM'!G28:L28)/SUM('With SAM'!F28:L28,IF(C28=5,SUM('With SAM'!H28:L28)/SUM('With SAM'!G28:L28),IF(C28=6,SUM('With SAM'!I28:L28)/SUM('With SAM'!H28:L28),IF(C28=7,SUM('With SAM'!J28:L28)/SUM('With SAM'!I28:L28),IF(C28=8,SUM('With SAM'!K28:L28)/SUM('With SAM'!J28:L28),IF(C28=9,SUM('With SAM'!L28:L28)/SUM('With SAM'!K28:L28)))))))))))))</f>
        <v/>
      </c>
      <c r="H28" s="26"/>
      <c r="I28" s="25" t="str">
        <f>IF(C28="","",IF(C28=0,SUM('With SAM'!D28:L28)/SUM('With SAM'!B28:L28),IF(C28=1,SUM('With SAM'!E28:L28)/SUM('With SAM'!C28:L28),IF(C28=2,SUM('With SAM'!F28:L28)/SUM('With SAM'!D28:L28),IF(C28=3,SUM('With SAM'!G28:L28)/SUM('With SAM'!E28:L28),IF(C28=4,SUM('With SAM'!H28:L28)/SUM('With SAM'!F28:L28,IF(C28=5,SUM('With SAM'!I28:L28)/SUM('With SAM'!G28:L28),IF(C28=6,SUM('With SAM'!J28:L28)/SUM('With SAM'!H28:L28),IF(C28=7,SUM('With SAM'!K28:L28)/SUM('With SAM'!I28:L28),IF(C28=8,SUM('With SAM'!L28:L28)/SUM('With SAM'!J28:L28),)))))))))))</f>
        <v/>
      </c>
      <c r="J28" s="26"/>
      <c r="K28" s="25" t="str">
        <f>IF(C28="","",IF(C28=0,SUM('With SAM'!E28:L28)/SUM('With SAM'!B28:L28),IF(C28=1,SUM('With SAM'!F28:L28)/SUM('With SAM'!C28:L28),IF(C28=2,SUM('With SAM'!G28:L28)/SUM('With SAM'!D28:L28),IF(C28=3,SUM('With SAM'!H28:L28)/SUM('With SAM'!E28:L28),IF(C28=4,SUM('With SAM'!I28:L28)/SUM('With SAM'!F28:L28,IF(C28=5,SUM('With SAM'!J28:L28)/SUM('With SAM'!G28:L28),IF(C28=6,SUM('With SAM'!K28:L28)/SUM('With SAM'!H28:L28),IF(C28=7,SUM('With SAM'!L28:L28)/SUM('With SAM'!I28:L28)))))))))))</f>
        <v/>
      </c>
      <c r="L28" s="26"/>
      <c r="M28" s="25" t="str">
        <f>IF(C28="","",IF(C28=0,SUM('With SAM'!F28:L28)/SUM('With SAM'!B28:L28),IF(C28=1,SUM('With SAM'!G28:L28)/SUM('With SAM'!C28:L28),IF(C28=2,SUM('With SAM'!H28:L28)/SUM('With SAM'!D28:L28),IF(C28=3,SUM('With SAM'!I28:L28)/SUM('With SAM'!E28:L28),IF(C28=4,SUM('With SAM'!J28:L28)/SUM('With SAM'!F28:L28,IF(C28=5,SUM('With SAM'!K28:L28)/SUM('With SAM'!G28:L28),IF(C28=6,SUM('With SAM'!L28:L28)/SUM('With SAM'!H28:L28),)))))))))</f>
        <v/>
      </c>
      <c r="N28" s="26"/>
      <c r="O28" s="25" t="str">
        <f>IF(C28="","",IF(C28=0,SUM('With SAM'!G28:L28)/SUM('With SAM'!B28:L28),IF(C28=1,SUM('With SAM'!H28:L28)/SUM('With SAM'!C28:L28),IF(C28=2,SUM('With SAM'!I28:L28)/SUM('With SAM'!D28:L28),IF(C28=3,SUM('With SAM'!J28:L28)/SUM('With SAM'!E28:L28),IF(C28=4,SUM('With SAM'!K28:L28)/SUM('With SAM'!F28:L28,IF(C28=5,SUM('With SAM'!L28:L28)/SUM('With SAM'!G28:L28)))))))))</f>
        <v/>
      </c>
      <c r="P28" s="26"/>
      <c r="Q28" s="25" t="str">
        <f>IF(C28="","",IF(C28=0,SUM('With SAM'!H28:L28)/SUM('With SAM'!B28:L28),IF(C28=1,SUM('With SAM'!I28:L28)/SUM('With SAM'!C28:L28),IF(C28=2,SUM('With SAM'!J28:L28)/SUM('With SAM'!D28:L28),IF(C28=3,SUM('With SAM'!K28:L28)/SUM('With SAM'!E28:L28),IF(C28=4,SUM('With SAM'!L28:L28)/SUM('With SAM'!F28:L28,)))))))</f>
        <v/>
      </c>
      <c r="R28" s="26"/>
      <c r="S28" s="25" t="str">
        <f>IF(C28="","",IF(C28=0,SUM('With SAM'!I28:L28)/SUM('With SAM'!B28:L28),IF(C28=1,SUM('With SAM'!J28:L28)/SUM('With SAM'!C28:L28),IF(C28=2,SUM('With SAM'!K28:L28)/SUM('With SAM'!D28:L28),IF(C28=3,SUM('With SAM'!L28:L28)/SUM('With SAM'!E28:L28))))))</f>
        <v/>
      </c>
      <c r="T28" s="26"/>
      <c r="U28" s="25" t="str">
        <f>IF(C28="","",IF(C28=0,SUM('With SAM'!J28:L28)/SUM('With SAM'!B28:L28),IF(C28=1,SUM('With SAM'!K28:L28)/SUM('With SAM'!C28:L28),IF(C28=2,SUM('With SAM'!L28:L28)/SUM('With SAM'!D28:L28)))))</f>
        <v/>
      </c>
    </row>
    <row r="29" spans="1:21" x14ac:dyDescent="0.3">
      <c r="A29" s="27" t="s">
        <v>19</v>
      </c>
      <c r="C29" s="15">
        <f>Probabilities!C29</f>
        <v>0</v>
      </c>
      <c r="D29" s="24"/>
      <c r="E29" s="24">
        <f>'With SAM'!N29</f>
        <v>1.5</v>
      </c>
      <c r="G29" s="25">
        <f>IF(C29="","",IF(C29=0,SUM('With SAM'!C29:L29)/SUM('With SAM'!B29:L29),IF(C29=1,SUM('With SAM'!D29:L29)/SUM('With SAM'!C29:L29),IF(C29=2,SUM('With SAM'!E29:L29)/SUM('With SAM'!D29:L29),IF(C29=3,SUM('With SAM'!F29:L29)/SUM('With SAM'!E29:L29),IF(C29=4,SUM('With SAM'!G29:L29)/SUM('With SAM'!F29:L29,IF(C29=5,SUM('With SAM'!H29:L29)/SUM('With SAM'!G29:L29),IF(C29=6,SUM('With SAM'!I29:L29)/SUM('With SAM'!H29:L29),IF(C29=7,SUM('With SAM'!J29:L29)/SUM('With SAM'!I29:L29),IF(C29=8,SUM('With SAM'!K29:L29)/SUM('With SAM'!J29:L29),IF(C29=9,SUM('With SAM'!L29:L29)/SUM('With SAM'!K29:L29)))))))))))))</f>
        <v>1</v>
      </c>
      <c r="H29" s="26"/>
      <c r="I29" s="25">
        <f>IF(C29="","",IF(C29=0,SUM('With SAM'!D29:L29)/SUM('With SAM'!B29:L29),IF(C29=1,SUM('With SAM'!E29:L29)/SUM('With SAM'!C29:L29),IF(C29=2,SUM('With SAM'!F29:L29)/SUM('With SAM'!D29:L29),IF(C29=3,SUM('With SAM'!G29:L29)/SUM('With SAM'!E29:L29),IF(C29=4,SUM('With SAM'!H29:L29)/SUM('With SAM'!F29:L29,IF(C29=5,SUM('With SAM'!I29:L29)/SUM('With SAM'!G29:L29),IF(C29=6,SUM('With SAM'!J29:L29)/SUM('With SAM'!H29:L29),IF(C29=7,SUM('With SAM'!K29:L29)/SUM('With SAM'!I29:L29),IF(C29=8,SUM('With SAM'!L29:L29)/SUM('With SAM'!J29:L29),)))))))))))</f>
        <v>0.5</v>
      </c>
      <c r="J29" s="26"/>
      <c r="K29" s="25">
        <f>IF(C29="","",IF(C29=0,SUM('With SAM'!E29:L29)/SUM('With SAM'!B29:L29),IF(C29=1,SUM('With SAM'!F29:L29)/SUM('With SAM'!C29:L29),IF(C29=2,SUM('With SAM'!G29:L29)/SUM('With SAM'!D29:L29),IF(C29=3,SUM('With SAM'!H29:L29)/SUM('With SAM'!E29:L29),IF(C29=4,SUM('With SAM'!I29:L29)/SUM('With SAM'!F29:L29,IF(C29=5,SUM('With SAM'!J29:L29)/SUM('With SAM'!G29:L29),IF(C29=6,SUM('With SAM'!K29:L29)/SUM('With SAM'!H29:L29),IF(C29=7,SUM('With SAM'!L29:L29)/SUM('With SAM'!I29:L29)))))))))))</f>
        <v>0</v>
      </c>
      <c r="L29" s="26"/>
      <c r="M29" s="25">
        <f>IF(C29="","",IF(C29=0,SUM('With SAM'!F29:L29)/SUM('With SAM'!B29:L29),IF(C29=1,SUM('With SAM'!G29:L29)/SUM('With SAM'!C29:L29),IF(C29=2,SUM('With SAM'!H29:L29)/SUM('With SAM'!D29:L29),IF(C29=3,SUM('With SAM'!I29:L29)/SUM('With SAM'!E29:L29),IF(C29=4,SUM('With SAM'!J29:L29)/SUM('With SAM'!F29:L29,IF(C29=5,SUM('With SAM'!K29:L29)/SUM('With SAM'!G29:L29),IF(C29=6,SUM('With SAM'!L29:L29)/SUM('With SAM'!H29:L29),)))))))))</f>
        <v>0</v>
      </c>
      <c r="N29" s="26"/>
      <c r="O29" s="25">
        <f>IF(C29="","",IF(C29=0,SUM('With SAM'!G29:L29)/SUM('With SAM'!B29:L29),IF(C29=1,SUM('With SAM'!H29:L29)/SUM('With SAM'!C29:L29),IF(C29=2,SUM('With SAM'!I29:L29)/SUM('With SAM'!D29:L29),IF(C29=3,SUM('With SAM'!J29:L29)/SUM('With SAM'!E29:L29),IF(C29=4,SUM('With SAM'!K29:L29)/SUM('With SAM'!F29:L29,IF(C29=5,SUM('With SAM'!L29:L29)/SUM('With SAM'!G29:L29)))))))))</f>
        <v>0</v>
      </c>
      <c r="P29" s="26"/>
      <c r="Q29" s="25">
        <f>IF(C29="","",IF(C29=0,SUM('With SAM'!H29:L29)/SUM('With SAM'!B29:L29),IF(C29=1,SUM('With SAM'!I29:L29)/SUM('With SAM'!C29:L29),IF(C29=2,SUM('With SAM'!J29:L29)/SUM('With SAM'!D29:L29),IF(C29=3,SUM('With SAM'!K29:L29)/SUM('With SAM'!E29:L29),IF(C29=4,SUM('With SAM'!L29:L29)/SUM('With SAM'!F29:L29,)))))))</f>
        <v>0</v>
      </c>
      <c r="R29" s="26"/>
      <c r="S29" s="25">
        <f>IF(C29="","",IF(C29=0,SUM('With SAM'!I29:L29)/SUM('With SAM'!B29:L29),IF(C29=1,SUM('With SAM'!J29:L29)/SUM('With SAM'!C29:L29),IF(C29=2,SUM('With SAM'!K29:L29)/SUM('With SAM'!D29:L29),IF(C29=3,SUM('With SAM'!L29:L29)/SUM('With SAM'!E29:L29))))))</f>
        <v>0</v>
      </c>
      <c r="T29" s="26"/>
      <c r="U29" s="25">
        <f>IF(C29="","",IF(C29=0,SUM('With SAM'!J29:L29)/SUM('With SAM'!B29:L29),IF(C29=1,SUM('With SAM'!K29:L29)/SUM('With SAM'!C29:L29),IF(C29=2,SUM('With SAM'!L29:L29)/SUM('With SAM'!D29:L29)))))</f>
        <v>0</v>
      </c>
    </row>
    <row r="30" spans="1:21" x14ac:dyDescent="0.3">
      <c r="A30" s="7"/>
      <c r="E30" s="24">
        <f>'With SAM'!N30</f>
        <v>0</v>
      </c>
      <c r="G30" s="25" t="str">
        <f>IF(C30="","",IF(C30=0,SUM('With SAM'!C30:L30)/SUM('With SAM'!B30:L30),IF(C30=1,SUM('With SAM'!D30:L30)/SUM('With SAM'!C30:L30),IF(C30=2,SUM('With SAM'!E30:L30)/SUM('With SAM'!D30:L30),IF(C30=3,SUM('With SAM'!F30:L30)/SUM('With SAM'!E30:L30),IF(C30=4,SUM('With SAM'!G30:L30)/SUM('With SAM'!F30:L30,IF(C30=5,SUM('With SAM'!H30:L30)/SUM('With SAM'!G30:L30),IF(C30=6,SUM('With SAM'!I30:L30)/SUM('With SAM'!H30:L30),IF(C30=7,SUM('With SAM'!J30:L30)/SUM('With SAM'!I30:L30),IF(C30=8,SUM('With SAM'!K30:L30)/SUM('With SAM'!J30:L30),IF(C30=9,SUM('With SAM'!L30:L30)/SUM('With SAM'!K30:L30)))))))))))))</f>
        <v/>
      </c>
      <c r="H30" s="26"/>
      <c r="I30" s="25" t="str">
        <f>IF(C30="","",IF(C30=0,SUM('With SAM'!D30:L30)/SUM('With SAM'!B30:L30),IF(C30=1,SUM('With SAM'!E30:L30)/SUM('With SAM'!C30:L30),IF(C30=2,SUM('With SAM'!F30:L30)/SUM('With SAM'!D30:L30),IF(C30=3,SUM('With SAM'!G30:L30)/SUM('With SAM'!E30:L30),IF(C30=4,SUM('With SAM'!H30:L30)/SUM('With SAM'!F30:L30,IF(C30=5,SUM('With SAM'!I30:L30)/SUM('With SAM'!G30:L30),IF(C30=6,SUM('With SAM'!J30:L30)/SUM('With SAM'!H30:L30),IF(C30=7,SUM('With SAM'!K30:L30)/SUM('With SAM'!I30:L30),IF(C30=8,SUM('With SAM'!L30:L30)/SUM('With SAM'!J30:L30),)))))))))))</f>
        <v/>
      </c>
      <c r="J30" s="26"/>
      <c r="K30" s="25" t="str">
        <f>IF(C30="","",IF(C30=0,SUM('With SAM'!E30:L30)/SUM('With SAM'!B30:L30),IF(C30=1,SUM('With SAM'!F30:L30)/SUM('With SAM'!C30:L30),IF(C30=2,SUM('With SAM'!G30:L30)/SUM('With SAM'!D30:L30),IF(C30=3,SUM('With SAM'!H30:L30)/SUM('With SAM'!E30:L30),IF(C30=4,SUM('With SAM'!I30:L30)/SUM('With SAM'!F30:L30,IF(C30=5,SUM('With SAM'!J30:L30)/SUM('With SAM'!G30:L30),IF(C30=6,SUM('With SAM'!K30:L30)/SUM('With SAM'!H30:L30),IF(C30=7,SUM('With SAM'!L30:L30)/SUM('With SAM'!I30:L30)))))))))))</f>
        <v/>
      </c>
      <c r="L30" s="26"/>
      <c r="M30" s="25" t="str">
        <f>IF(C30="","",IF(C30=0,SUM('With SAM'!F30:L30)/SUM('With SAM'!B30:L30),IF(C30=1,SUM('With SAM'!G30:L30)/SUM('With SAM'!C30:L30),IF(C30=2,SUM('With SAM'!H30:L30)/SUM('With SAM'!D30:L30),IF(C30=3,SUM('With SAM'!I30:L30)/SUM('With SAM'!E30:L30),IF(C30=4,SUM('With SAM'!J30:L30)/SUM('With SAM'!F30:L30,IF(C30=5,SUM('With SAM'!K30:L30)/SUM('With SAM'!G30:L30),IF(C30=6,SUM('With SAM'!L30:L30)/SUM('With SAM'!H30:L30),)))))))))</f>
        <v/>
      </c>
      <c r="N30" s="26"/>
      <c r="O30" s="25" t="str">
        <f>IF(C30="","",IF(C30=0,SUM('With SAM'!G30:L30)/SUM('With SAM'!B30:L30),IF(C30=1,SUM('With SAM'!H30:L30)/SUM('With SAM'!C30:L30),IF(C30=2,SUM('With SAM'!I30:L30)/SUM('With SAM'!D30:L30),IF(C30=3,SUM('With SAM'!J30:L30)/SUM('With SAM'!E30:L30),IF(C30=4,SUM('With SAM'!K30:L30)/SUM('With SAM'!F30:L30,IF(C30=5,SUM('With SAM'!L30:L30)/SUM('With SAM'!G30:L30)))))))))</f>
        <v/>
      </c>
      <c r="P30" s="26"/>
      <c r="Q30" s="25" t="str">
        <f>IF(C30="","",IF(C30=0,SUM('With SAM'!H30:L30)/SUM('With SAM'!B30:L30),IF(C30=1,SUM('With SAM'!I30:L30)/SUM('With SAM'!C30:L30),IF(C30=2,SUM('With SAM'!J30:L30)/SUM('With SAM'!D30:L30),IF(C30=3,SUM('With SAM'!K30:L30)/SUM('With SAM'!E30:L30),IF(C30=4,SUM('With SAM'!L30:L30)/SUM('With SAM'!F30:L30,)))))))</f>
        <v/>
      </c>
      <c r="R30" s="26"/>
      <c r="S30" s="25" t="str">
        <f>IF(C30="","",IF(C30=0,SUM('With SAM'!I30:L30)/SUM('With SAM'!B30:L30),IF(C30=1,SUM('With SAM'!J30:L30)/SUM('With SAM'!C30:L30),IF(C30=2,SUM('With SAM'!K30:L30)/SUM('With SAM'!D30:L30),IF(C30=3,SUM('With SAM'!L30:L30)/SUM('With SAM'!E30:L30))))))</f>
        <v/>
      </c>
      <c r="T30" s="26"/>
      <c r="U30" s="25" t="str">
        <f>IF(C30="","",IF(C30=0,SUM('With SAM'!J30:L30)/SUM('With SAM'!B30:L30),IF(C30=1,SUM('With SAM'!K30:L30)/SUM('With SAM'!C30:L30),IF(C30=2,SUM('With SAM'!L30:L30)/SUM('With SAM'!D30:L30)))))</f>
        <v/>
      </c>
    </row>
    <row r="31" spans="1:21" x14ac:dyDescent="0.3">
      <c r="A31" t="s">
        <v>21</v>
      </c>
      <c r="C31" s="15">
        <f>Probabilities!C31</f>
        <v>0</v>
      </c>
      <c r="D31" s="24"/>
      <c r="E31" s="24">
        <f>'With SAM'!N31</f>
        <v>0.66666666666666663</v>
      </c>
      <c r="G31" s="25">
        <f>IF(C31="","",IF(C31=0,SUM('With SAM'!C31:L31)/SUM('With SAM'!B31:L31),IF(C31=1,SUM('With SAM'!D31:L31)/SUM('With SAM'!C31:L31),IF(C31=2,SUM('With SAM'!E31:L31)/SUM('With SAM'!D31:L31),IF(C31=3,SUM('With SAM'!F31:L31)/SUM('With SAM'!E31:L31),IF(C31=4,SUM('With SAM'!G31:L31)/SUM('With SAM'!F31:L31,IF(C31=5,SUM('With SAM'!H31:L31)/SUM('With SAM'!G31:L31),IF(C31=6,SUM('With SAM'!I31:L31)/SUM('With SAM'!H31:L31),IF(C31=7,SUM('With SAM'!J31:L31)/SUM('With SAM'!I31:L31),IF(C31=8,SUM('With SAM'!K31:L31)/SUM('With SAM'!J31:L31),IF(C31=9,SUM('With SAM'!L31:L31)/SUM('With SAM'!K31:L31)))))))))))))</f>
        <v>0.66666666666666663</v>
      </c>
      <c r="H31" s="26"/>
      <c r="I31" s="25">
        <f>IF(C31="","",IF(C31=0,SUM('With SAM'!D31:L31)/SUM('With SAM'!B31:L31),IF(C31=1,SUM('With SAM'!E31:L31)/SUM('With SAM'!C31:L31),IF(C31=2,SUM('With SAM'!F31:L31)/SUM('With SAM'!D31:L31),IF(C31=3,SUM('With SAM'!G31:L31)/SUM('With SAM'!E31:L31),IF(C31=4,SUM('With SAM'!H31:L31)/SUM('With SAM'!F31:L31,IF(C31=5,SUM('With SAM'!I31:L31)/SUM('With SAM'!G31:L31),IF(C31=6,SUM('With SAM'!J31:L31)/SUM('With SAM'!H31:L31),IF(C31=7,SUM('With SAM'!K31:L31)/SUM('With SAM'!I31:L31),IF(C31=8,SUM('With SAM'!L31:L31)/SUM('With SAM'!J31:L31),)))))))))))</f>
        <v>0</v>
      </c>
      <c r="J31" s="26"/>
      <c r="K31" s="25">
        <f>IF(C31="","",IF(C31=0,SUM('With SAM'!E31:L31)/SUM('With SAM'!B31:L31),IF(C31=1,SUM('With SAM'!F31:L31)/SUM('With SAM'!C31:L31),IF(C31=2,SUM('With SAM'!G31:L31)/SUM('With SAM'!D31:L31),IF(C31=3,SUM('With SAM'!H31:L31)/SUM('With SAM'!E31:L31),IF(C31=4,SUM('With SAM'!I31:L31)/SUM('With SAM'!F31:L31,IF(C31=5,SUM('With SAM'!J31:L31)/SUM('With SAM'!G31:L31),IF(C31=6,SUM('With SAM'!K31:L31)/SUM('With SAM'!H31:L31),IF(C31=7,SUM('With SAM'!L31:L31)/SUM('With SAM'!I31:L31)))))))))))</f>
        <v>0</v>
      </c>
      <c r="L31" s="26"/>
      <c r="M31" s="25">
        <f>IF(C31="","",IF(C31=0,SUM('With SAM'!F31:L31)/SUM('With SAM'!B31:L31),IF(C31=1,SUM('With SAM'!G31:L31)/SUM('With SAM'!C31:L31),IF(C31=2,SUM('With SAM'!H31:L31)/SUM('With SAM'!D31:L31),IF(C31=3,SUM('With SAM'!I31:L31)/SUM('With SAM'!E31:L31),IF(C31=4,SUM('With SAM'!J31:L31)/SUM('With SAM'!F31:L31,IF(C31=5,SUM('With SAM'!K31:L31)/SUM('With SAM'!G31:L31),IF(C31=6,SUM('With SAM'!L31:L31)/SUM('With SAM'!H31:L31),)))))))))</f>
        <v>0</v>
      </c>
      <c r="N31" s="26"/>
      <c r="O31" s="25">
        <f>IF(C31="","",IF(C31=0,SUM('With SAM'!G31:L31)/SUM('With SAM'!B31:L31),IF(C31=1,SUM('With SAM'!H31:L31)/SUM('With SAM'!C31:L31),IF(C31=2,SUM('With SAM'!I31:L31)/SUM('With SAM'!D31:L31),IF(C31=3,SUM('With SAM'!J31:L31)/SUM('With SAM'!E31:L31),IF(C31=4,SUM('With SAM'!K31:L31)/SUM('With SAM'!F31:L31,IF(C31=5,SUM('With SAM'!L31:L31)/SUM('With SAM'!G31:L31)))))))))</f>
        <v>0</v>
      </c>
      <c r="P31" s="26"/>
      <c r="Q31" s="25">
        <f>IF(C31="","",IF(C31=0,SUM('With SAM'!H31:L31)/SUM('With SAM'!B31:L31),IF(C31=1,SUM('With SAM'!I31:L31)/SUM('With SAM'!C31:L31),IF(C31=2,SUM('With SAM'!J31:L31)/SUM('With SAM'!D31:L31),IF(C31=3,SUM('With SAM'!K31:L31)/SUM('With SAM'!E31:L31),IF(C31=4,SUM('With SAM'!L31:L31)/SUM('With SAM'!F31:L31,)))))))</f>
        <v>0</v>
      </c>
      <c r="R31" s="26"/>
      <c r="S31" s="25">
        <f>IF(C31="","",IF(C31=0,SUM('With SAM'!I31:L31)/SUM('With SAM'!B31:L31),IF(C31=1,SUM('With SAM'!J31:L31)/SUM('With SAM'!C31:L31),IF(C31=2,SUM('With SAM'!K31:L31)/SUM('With SAM'!D31:L31),IF(C31=3,SUM('With SAM'!L31:L31)/SUM('With SAM'!E31:L31))))))</f>
        <v>0</v>
      </c>
      <c r="T31" s="26"/>
      <c r="U31" s="25">
        <f>IF(C31="","",IF(C31=0,SUM('With SAM'!J31:L31)/SUM('With SAM'!B31:L31),IF(C31=1,SUM('With SAM'!K31:L31)/SUM('With SAM'!C31:L31),IF(C31=2,SUM('With SAM'!L31:L31)/SUM('With SAM'!D31:L31)))))</f>
        <v>0</v>
      </c>
    </row>
    <row r="32" spans="1:21" x14ac:dyDescent="0.3">
      <c r="A32" t="s">
        <v>20</v>
      </c>
      <c r="C32" s="15">
        <f>Probabilities!C32</f>
        <v>0</v>
      </c>
      <c r="D32" s="24"/>
      <c r="E32" s="24">
        <f>'With SAM'!N32</f>
        <v>0.33333333333333331</v>
      </c>
      <c r="G32" s="25">
        <f>IF(C32="","",IF(C32=0,SUM('With SAM'!C32:L32)/SUM('With SAM'!B32:L32),IF(C32=1,SUM('With SAM'!D32:L32)/SUM('With SAM'!C32:L32),IF(C32=2,SUM('With SAM'!E32:L32)/SUM('With SAM'!D32:L32),IF(C32=3,SUM('With SAM'!F32:L32)/SUM('With SAM'!E32:L32),IF(C32=4,SUM('With SAM'!G32:L32)/SUM('With SAM'!F32:L32,IF(C32=5,SUM('With SAM'!H32:L32)/SUM('With SAM'!G32:L32),IF(C32=6,SUM('With SAM'!I32:L32)/SUM('With SAM'!H32:L32),IF(C32=7,SUM('With SAM'!J32:L32)/SUM('With SAM'!I32:L32),IF(C32=8,SUM('With SAM'!K32:L32)/SUM('With SAM'!J32:L32),IF(C32=9,SUM('With SAM'!L32:L32)/SUM('With SAM'!K32:L32)))))))))))))</f>
        <v>0.33333333333333331</v>
      </c>
      <c r="H32" s="26"/>
      <c r="I32" s="25">
        <f>IF(C32="","",IF(C32=0,SUM('With SAM'!D32:L32)/SUM('With SAM'!B32:L32),IF(C32=1,SUM('With SAM'!E32:L32)/SUM('With SAM'!C32:L32),IF(C32=2,SUM('With SAM'!F32:L32)/SUM('With SAM'!D32:L32),IF(C32=3,SUM('With SAM'!G32:L32)/SUM('With SAM'!E32:L32),IF(C32=4,SUM('With SAM'!H32:L32)/SUM('With SAM'!F32:L32,IF(C32=5,SUM('With SAM'!I32:L32)/SUM('With SAM'!G32:L32),IF(C32=6,SUM('With SAM'!J32:L32)/SUM('With SAM'!H32:L32),IF(C32=7,SUM('With SAM'!K32:L32)/SUM('With SAM'!I32:L32),IF(C32=8,SUM('With SAM'!L32:L32)/SUM('With SAM'!J32:L32),)))))))))))</f>
        <v>0</v>
      </c>
      <c r="J32" s="26"/>
      <c r="K32" s="25">
        <f>IF(C32="","",IF(C32=0,SUM('With SAM'!E32:L32)/SUM('With SAM'!B32:L32),IF(C32=1,SUM('With SAM'!F32:L32)/SUM('With SAM'!C32:L32),IF(C32=2,SUM('With SAM'!G32:L32)/SUM('With SAM'!D32:L32),IF(C32=3,SUM('With SAM'!H32:L32)/SUM('With SAM'!E32:L32),IF(C32=4,SUM('With SAM'!I32:L32)/SUM('With SAM'!F32:L32,IF(C32=5,SUM('With SAM'!J32:L32)/SUM('With SAM'!G32:L32),IF(C32=6,SUM('With SAM'!K32:L32)/SUM('With SAM'!H32:L32),IF(C32=7,SUM('With SAM'!L32:L32)/SUM('With SAM'!I32:L32)))))))))))</f>
        <v>0</v>
      </c>
      <c r="L32" s="26"/>
      <c r="M32" s="25">
        <f>IF(C32="","",IF(C32=0,SUM('With SAM'!F32:L32)/SUM('With SAM'!B32:L32),IF(C32=1,SUM('With SAM'!G32:L32)/SUM('With SAM'!C32:L32),IF(C32=2,SUM('With SAM'!H32:L32)/SUM('With SAM'!D32:L32),IF(C32=3,SUM('With SAM'!I32:L32)/SUM('With SAM'!E32:L32),IF(C32=4,SUM('With SAM'!J32:L32)/SUM('With SAM'!F32:L32,IF(C32=5,SUM('With SAM'!K32:L32)/SUM('With SAM'!G32:L32),IF(C32=6,SUM('With SAM'!L32:L32)/SUM('With SAM'!H32:L32),)))))))))</f>
        <v>0</v>
      </c>
      <c r="N32" s="26"/>
      <c r="O32" s="25">
        <f>IF(C32="","",IF(C32=0,SUM('With SAM'!G32:L32)/SUM('With SAM'!B32:L32),IF(C32=1,SUM('With SAM'!H32:L32)/SUM('With SAM'!C32:L32),IF(C32=2,SUM('With SAM'!I32:L32)/SUM('With SAM'!D32:L32),IF(C32=3,SUM('With SAM'!J32:L32)/SUM('With SAM'!E32:L32),IF(C32=4,SUM('With SAM'!K32:L32)/SUM('With SAM'!F32:L32,IF(C32=5,SUM('With SAM'!L32:L32)/SUM('With SAM'!G32:L32)))))))))</f>
        <v>0</v>
      </c>
      <c r="P32" s="26"/>
      <c r="Q32" s="25">
        <f>IF(C32="","",IF(C32=0,SUM('With SAM'!H32:L32)/SUM('With SAM'!B32:L32),IF(C32=1,SUM('With SAM'!I32:L32)/SUM('With SAM'!C32:L32),IF(C32=2,SUM('With SAM'!J32:L32)/SUM('With SAM'!D32:L32),IF(C32=3,SUM('With SAM'!K32:L32)/SUM('With SAM'!E32:L32),IF(C32=4,SUM('With SAM'!L32:L32)/SUM('With SAM'!F32:L32,)))))))</f>
        <v>0</v>
      </c>
      <c r="R32" s="26"/>
      <c r="S32" s="25">
        <f>IF(C32="","",IF(C32=0,SUM('With SAM'!I32:L32)/SUM('With SAM'!B32:L32),IF(C32=1,SUM('With SAM'!J32:L32)/SUM('With SAM'!C32:L32),IF(C32=2,SUM('With SAM'!K32:L32)/SUM('With SAM'!D32:L32),IF(C32=3,SUM('With SAM'!L32:L32)/SUM('With SAM'!E32:L32))))))</f>
        <v>0</v>
      </c>
      <c r="T32" s="26"/>
      <c r="U32" s="25">
        <f>IF(C32="","",IF(C32=0,SUM('With SAM'!J32:L32)/SUM('With SAM'!B32:L32),IF(C32=1,SUM('With SAM'!K32:L32)/SUM('With SAM'!C32:L32),IF(C32=2,SUM('With SAM'!L32:L32)/SUM('With SAM'!D32:L32)))))</f>
        <v>0</v>
      </c>
    </row>
    <row r="33" spans="1:21" x14ac:dyDescent="0.3">
      <c r="A33" t="s">
        <v>1</v>
      </c>
      <c r="C33" s="15">
        <f>Probabilities!C33</f>
        <v>0</v>
      </c>
      <c r="D33" s="24"/>
      <c r="E33" s="24">
        <f>'With SAM'!N33</f>
        <v>0.5</v>
      </c>
      <c r="G33" s="25">
        <f>IF(C33="","",IF(C33=0,SUM('With SAM'!C33:L33)/SUM('With SAM'!B33:L33),IF(C33=1,SUM('With SAM'!D33:L33)/SUM('With SAM'!C33:L33),IF(C33=2,SUM('With SAM'!E33:L33)/SUM('With SAM'!D33:L33),IF(C33=3,SUM('With SAM'!F33:L33)/SUM('With SAM'!E33:L33),IF(C33=4,SUM('With SAM'!G33:L33)/SUM('With SAM'!F33:L33,IF(C33=5,SUM('With SAM'!H33:L33)/SUM('With SAM'!G33:L33),IF(C33=6,SUM('With SAM'!I33:L33)/SUM('With SAM'!H33:L33),IF(C33=7,SUM('With SAM'!J33:L33)/SUM('With SAM'!I33:L33),IF(C33=8,SUM('With SAM'!K33:L33)/SUM('With SAM'!J33:L33),IF(C33=9,SUM('With SAM'!L33:L33)/SUM('With SAM'!K33:L33)))))))))))))</f>
        <v>0.5</v>
      </c>
      <c r="H33" s="26"/>
      <c r="I33" s="25">
        <f>IF(C33="","",IF(C33=0,SUM('With SAM'!D33:L33)/SUM('With SAM'!B33:L33),IF(C33=1,SUM('With SAM'!E33:L33)/SUM('With SAM'!C33:L33),IF(C33=2,SUM('With SAM'!F33:L33)/SUM('With SAM'!D33:L33),IF(C33=3,SUM('With SAM'!G33:L33)/SUM('With SAM'!E33:L33),IF(C33=4,SUM('With SAM'!H33:L33)/SUM('With SAM'!F33:L33,IF(C33=5,SUM('With SAM'!I33:L33)/SUM('With SAM'!G33:L33),IF(C33=6,SUM('With SAM'!J33:L33)/SUM('With SAM'!H33:L33),IF(C33=7,SUM('With SAM'!K33:L33)/SUM('With SAM'!I33:L33),IF(C33=8,SUM('With SAM'!L33:L33)/SUM('With SAM'!J33:L33),)))))))))))</f>
        <v>0</v>
      </c>
      <c r="J33" s="26"/>
      <c r="K33" s="25">
        <f>IF(C33="","",IF(C33=0,SUM('With SAM'!E33:L33)/SUM('With SAM'!B33:L33),IF(C33=1,SUM('With SAM'!F33:L33)/SUM('With SAM'!C33:L33),IF(C33=2,SUM('With SAM'!G33:L33)/SUM('With SAM'!D33:L33),IF(C33=3,SUM('With SAM'!H33:L33)/SUM('With SAM'!E33:L33),IF(C33=4,SUM('With SAM'!I33:L33)/SUM('With SAM'!F33:L33,IF(C33=5,SUM('With SAM'!J33:L33)/SUM('With SAM'!G33:L33),IF(C33=6,SUM('With SAM'!K33:L33)/SUM('With SAM'!H33:L33),IF(C33=7,SUM('With SAM'!L33:L33)/SUM('With SAM'!I33:L33)))))))))))</f>
        <v>0</v>
      </c>
      <c r="L33" s="26"/>
      <c r="M33" s="25">
        <f>IF(C33="","",IF(C33=0,SUM('With SAM'!F33:L33)/SUM('With SAM'!B33:L33),IF(C33=1,SUM('With SAM'!G33:L33)/SUM('With SAM'!C33:L33),IF(C33=2,SUM('With SAM'!H33:L33)/SUM('With SAM'!D33:L33),IF(C33=3,SUM('With SAM'!I33:L33)/SUM('With SAM'!E33:L33),IF(C33=4,SUM('With SAM'!J33:L33)/SUM('With SAM'!F33:L33,IF(C33=5,SUM('With SAM'!K33:L33)/SUM('With SAM'!G33:L33),IF(C33=6,SUM('With SAM'!L33:L33)/SUM('With SAM'!H33:L33),)))))))))</f>
        <v>0</v>
      </c>
      <c r="N33" s="26"/>
      <c r="O33" s="25">
        <f>IF(C33="","",IF(C33=0,SUM('With SAM'!G33:L33)/SUM('With SAM'!B33:L33),IF(C33=1,SUM('With SAM'!H33:L33)/SUM('With SAM'!C33:L33),IF(C33=2,SUM('With SAM'!I33:L33)/SUM('With SAM'!D33:L33),IF(C33=3,SUM('With SAM'!J33:L33)/SUM('With SAM'!E33:L33),IF(C33=4,SUM('With SAM'!K33:L33)/SUM('With SAM'!F33:L33,IF(C33=5,SUM('With SAM'!L33:L33)/SUM('With SAM'!G33:L33)))))))))</f>
        <v>0</v>
      </c>
      <c r="P33" s="26"/>
      <c r="Q33" s="25">
        <f>IF(C33="","",IF(C33=0,SUM('With SAM'!H33:L33)/SUM('With SAM'!B33:L33),IF(C33=1,SUM('With SAM'!I33:L33)/SUM('With SAM'!C33:L33),IF(C33=2,SUM('With SAM'!J33:L33)/SUM('With SAM'!D33:L33),IF(C33=3,SUM('With SAM'!K33:L33)/SUM('With SAM'!E33:L33),IF(C33=4,SUM('With SAM'!L33:L33)/SUM('With SAM'!F33:L33,)))))))</f>
        <v>0</v>
      </c>
      <c r="R33" s="26"/>
      <c r="S33" s="25">
        <f>IF(C33="","",IF(C33=0,SUM('With SAM'!I33:L33)/SUM('With SAM'!B33:L33),IF(C33=1,SUM('With SAM'!J33:L33)/SUM('With SAM'!C33:L33),IF(C33=2,SUM('With SAM'!K33:L33)/SUM('With SAM'!D33:L33),IF(C33=3,SUM('With SAM'!L33:L33)/SUM('With SAM'!E33:L33))))))</f>
        <v>0</v>
      </c>
      <c r="T33" s="26"/>
      <c r="U33" s="25">
        <f>IF(C33="","",IF(C33=0,SUM('With SAM'!J33:L33)/SUM('With SAM'!B33:L33),IF(C33=1,SUM('With SAM'!K33:L33)/SUM('With SAM'!C33:L33),IF(C33=2,SUM('With SAM'!L33:L33)/SUM('With SAM'!D33:L33)))))</f>
        <v>0</v>
      </c>
    </row>
    <row r="34" spans="1:21" x14ac:dyDescent="0.3">
      <c r="A34" s="4"/>
      <c r="C34" s="24"/>
      <c r="D34" s="24"/>
      <c r="E34" s="24">
        <f>'With SAM'!N34</f>
        <v>0</v>
      </c>
      <c r="G34" s="25" t="str">
        <f>IF(C34="","",IF(C34=0,SUM('With SAM'!C34:L34)/SUM('With SAM'!B34:L34),IF(C34=1,SUM('With SAM'!D34:L34)/SUM('With SAM'!C34:L34),IF(C34=2,SUM('With SAM'!E34:L34)/SUM('With SAM'!D34:L34),IF(C34=3,SUM('With SAM'!F34:L34)/SUM('With SAM'!E34:L34),IF(C34=4,SUM('With SAM'!G34:L34)/SUM('With SAM'!F34:L34,IF(C34=5,SUM('With SAM'!H34:L34)/SUM('With SAM'!G34:L34),IF(C34=6,SUM('With SAM'!I34:L34)/SUM('With SAM'!H34:L34),IF(C34=7,SUM('With SAM'!J34:L34)/SUM('With SAM'!I34:L34),IF(C34=8,SUM('With SAM'!K34:L34)/SUM('With SAM'!J34:L34),IF(C34=9,SUM('With SAM'!L34:L34)/SUM('With SAM'!K34:L34)))))))))))))</f>
        <v/>
      </c>
      <c r="H34" s="26"/>
      <c r="I34" s="25" t="str">
        <f>IF(C34="","",IF(C34=0,SUM('With SAM'!D34:L34)/SUM('With SAM'!B34:L34),IF(C34=1,SUM('With SAM'!E34:L34)/SUM('With SAM'!C34:L34),IF(C34=2,SUM('With SAM'!F34:L34)/SUM('With SAM'!D34:L34),IF(C34=3,SUM('With SAM'!G34:L34)/SUM('With SAM'!E34:L34),IF(C34=4,SUM('With SAM'!H34:L34)/SUM('With SAM'!F34:L34,IF(C34=5,SUM('With SAM'!I34:L34)/SUM('With SAM'!G34:L34),IF(C34=6,SUM('With SAM'!J34:L34)/SUM('With SAM'!H34:L34),IF(C34=7,SUM('With SAM'!K34:L34)/SUM('With SAM'!I34:L34),IF(C34=8,SUM('With SAM'!L34:L34)/SUM('With SAM'!J34:L34),)))))))))))</f>
        <v/>
      </c>
      <c r="J34" s="26"/>
      <c r="K34" s="25" t="str">
        <f>IF(C34="","",IF(C34=0,SUM('With SAM'!E34:L34)/SUM('With SAM'!B34:L34),IF(C34=1,SUM('With SAM'!F34:L34)/SUM('With SAM'!C34:L34),IF(C34=2,SUM('With SAM'!G34:L34)/SUM('With SAM'!D34:L34),IF(C34=3,SUM('With SAM'!H34:L34)/SUM('With SAM'!E34:L34),IF(C34=4,SUM('With SAM'!I34:L34)/SUM('With SAM'!F34:L34,IF(C34=5,SUM('With SAM'!J34:L34)/SUM('With SAM'!G34:L34),IF(C34=6,SUM('With SAM'!K34:L34)/SUM('With SAM'!H34:L34),IF(C34=7,SUM('With SAM'!L34:L34)/SUM('With SAM'!I34:L34)))))))))))</f>
        <v/>
      </c>
      <c r="L34" s="26"/>
      <c r="M34" s="25" t="str">
        <f>IF(C34="","",IF(C34=0,SUM('With SAM'!F34:L34)/SUM('With SAM'!B34:L34),IF(C34=1,SUM('With SAM'!G34:L34)/SUM('With SAM'!C34:L34),IF(C34=2,SUM('With SAM'!H34:L34)/SUM('With SAM'!D34:L34),IF(C34=3,SUM('With SAM'!I34:L34)/SUM('With SAM'!E34:L34),IF(C34=4,SUM('With SAM'!J34:L34)/SUM('With SAM'!F34:L34,IF(C34=5,SUM('With SAM'!K34:L34)/SUM('With SAM'!G34:L34),IF(C34=6,SUM('With SAM'!L34:L34)/SUM('With SAM'!H34:L34),)))))))))</f>
        <v/>
      </c>
      <c r="N34" s="26"/>
      <c r="O34" s="25" t="str">
        <f>IF(C34="","",IF(C34=0,SUM('With SAM'!G34:L34)/SUM('With SAM'!B34:L34),IF(C34=1,SUM('With SAM'!H34:L34)/SUM('With SAM'!C34:L34),IF(C34=2,SUM('With SAM'!I34:L34)/SUM('With SAM'!D34:L34),IF(C34=3,SUM('With SAM'!J34:L34)/SUM('With SAM'!E34:L34),IF(C34=4,SUM('With SAM'!K34:L34)/SUM('With SAM'!F34:L34,IF(C34=5,SUM('With SAM'!L34:L34)/SUM('With SAM'!G34:L34)))))))))</f>
        <v/>
      </c>
      <c r="P34" s="26"/>
      <c r="Q34" s="25" t="str">
        <f>IF(C34="","",IF(C34=0,SUM('With SAM'!H34:L34)/SUM('With SAM'!B34:L34),IF(C34=1,SUM('With SAM'!I34:L34)/SUM('With SAM'!C34:L34),IF(C34=2,SUM('With SAM'!J34:L34)/SUM('With SAM'!D34:L34),IF(C34=3,SUM('With SAM'!K34:L34)/SUM('With SAM'!E34:L34),IF(C34=4,SUM('With SAM'!L34:L34)/SUM('With SAM'!F34:L34,)))))))</f>
        <v/>
      </c>
      <c r="R34" s="26"/>
      <c r="S34" s="25" t="str">
        <f>IF(C34="","",IF(C34=0,SUM('With SAM'!I34:L34)/SUM('With SAM'!B34:L34),IF(C34=1,SUM('With SAM'!J34:L34)/SUM('With SAM'!C34:L34),IF(C34=2,SUM('With SAM'!K34:L34)/SUM('With SAM'!D34:L34),IF(C34=3,SUM('With SAM'!L34:L34)/SUM('With SAM'!E34:L34))))))</f>
        <v/>
      </c>
      <c r="T34" s="26"/>
      <c r="U34" s="25" t="str">
        <f>IF(C34="","",IF(C34=0,SUM('With SAM'!J34:L34)/SUM('With SAM'!B34:L34),IF(C34=1,SUM('With SAM'!K34:L34)/SUM('With SAM'!C34:L34),IF(C34=2,SUM('With SAM'!L34:L34)/SUM('With SAM'!D34:L34)))))</f>
        <v/>
      </c>
    </row>
    <row r="35" spans="1:21" x14ac:dyDescent="0.3">
      <c r="A35" s="4"/>
      <c r="C35" s="24"/>
      <c r="D35" s="24"/>
      <c r="E35" s="24">
        <f>'With SAM'!N35</f>
        <v>0</v>
      </c>
      <c r="G35" s="25" t="str">
        <f>IF(C35="","",IF(C35=0,SUM('With SAM'!C35:L35)/SUM('With SAM'!B35:L35),IF(C35=1,SUM('With SAM'!D35:L35)/SUM('With SAM'!C35:L35),IF(C35=2,SUM('With SAM'!E35:L35)/SUM('With SAM'!D35:L35),IF(C35=3,SUM('With SAM'!F35:L35)/SUM('With SAM'!E35:L35),IF(C35=4,SUM('With SAM'!G35:L35)/SUM('With SAM'!F35:L35,IF(C35=5,SUM('With SAM'!H35:L35)/SUM('With SAM'!G35:L35),IF(C35=6,SUM('With SAM'!I35:L35)/SUM('With SAM'!H35:L35),IF(C35=7,SUM('With SAM'!J35:L35)/SUM('With SAM'!I35:L35),IF(C35=8,SUM('With SAM'!K35:L35)/SUM('With SAM'!J35:L35),IF(C35=9,SUM('With SAM'!L35:L35)/SUM('With SAM'!K35:L35)))))))))))))</f>
        <v/>
      </c>
      <c r="H35" s="26"/>
      <c r="I35" s="25" t="str">
        <f>IF(C35="","",IF(C35=0,SUM('With SAM'!D35:L35)/SUM('With SAM'!B35:L35),IF(C35=1,SUM('With SAM'!E35:L35)/SUM('With SAM'!C35:L35),IF(C35=2,SUM('With SAM'!F35:L35)/SUM('With SAM'!D35:L35),IF(C35=3,SUM('With SAM'!G35:L35)/SUM('With SAM'!E35:L35),IF(C35=4,SUM('With SAM'!H35:L35)/SUM('With SAM'!F35:L35,IF(C35=5,SUM('With SAM'!I35:L35)/SUM('With SAM'!G35:L35),IF(C35=6,SUM('With SAM'!J35:L35)/SUM('With SAM'!H35:L35),IF(C35=7,SUM('With SAM'!K35:L35)/SUM('With SAM'!I35:L35),IF(C35=8,SUM('With SAM'!L35:L35)/SUM('With SAM'!J35:L35),)))))))))))</f>
        <v/>
      </c>
      <c r="J35" s="26"/>
      <c r="K35" s="25" t="str">
        <f>IF(C35="","",IF(C35=0,SUM('With SAM'!E35:L35)/SUM('With SAM'!B35:L35),IF(C35=1,SUM('With SAM'!F35:L35)/SUM('With SAM'!C35:L35),IF(C35=2,SUM('With SAM'!G35:L35)/SUM('With SAM'!D35:L35),IF(C35=3,SUM('With SAM'!H35:L35)/SUM('With SAM'!E35:L35),IF(C35=4,SUM('With SAM'!I35:L35)/SUM('With SAM'!F35:L35,IF(C35=5,SUM('With SAM'!J35:L35)/SUM('With SAM'!G35:L35),IF(C35=6,SUM('With SAM'!K35:L35)/SUM('With SAM'!H35:L35),IF(C35=7,SUM('With SAM'!L35:L35)/SUM('With SAM'!I35:L35)))))))))))</f>
        <v/>
      </c>
      <c r="L35" s="26"/>
      <c r="M35" s="25" t="str">
        <f>IF(C35="","",IF(C35=0,SUM('With SAM'!F35:L35)/SUM('With SAM'!B35:L35),IF(C35=1,SUM('With SAM'!G35:L35)/SUM('With SAM'!C35:L35),IF(C35=2,SUM('With SAM'!H35:L35)/SUM('With SAM'!D35:L35),IF(C35=3,SUM('With SAM'!I35:L35)/SUM('With SAM'!E35:L35),IF(C35=4,SUM('With SAM'!J35:L35)/SUM('With SAM'!F35:L35,IF(C35=5,SUM('With SAM'!K35:L35)/SUM('With SAM'!G35:L35),IF(C35=6,SUM('With SAM'!L35:L35)/SUM('With SAM'!H35:L35),)))))))))</f>
        <v/>
      </c>
      <c r="N35" s="26"/>
      <c r="O35" s="25" t="str">
        <f>IF(C35="","",IF(C35=0,SUM('With SAM'!G35:L35)/SUM('With SAM'!B35:L35),IF(C35=1,SUM('With SAM'!H35:L35)/SUM('With SAM'!C35:L35),IF(C35=2,SUM('With SAM'!I35:L35)/SUM('With SAM'!D35:L35),IF(C35=3,SUM('With SAM'!J35:L35)/SUM('With SAM'!E35:L35),IF(C35=4,SUM('With SAM'!K35:L35)/SUM('With SAM'!F35:L35,IF(C35=5,SUM('With SAM'!L35:L35)/SUM('With SAM'!G35:L35)))))))))</f>
        <v/>
      </c>
      <c r="P35" s="26"/>
      <c r="Q35" s="25" t="str">
        <f>IF(C35="","",IF(C35=0,SUM('With SAM'!H35:L35)/SUM('With SAM'!B35:L35),IF(C35=1,SUM('With SAM'!I35:L35)/SUM('With SAM'!C35:L35),IF(C35=2,SUM('With SAM'!J35:L35)/SUM('With SAM'!D35:L35),IF(C35=3,SUM('With SAM'!K35:L35)/SUM('With SAM'!E35:L35),IF(C35=4,SUM('With SAM'!L35:L35)/SUM('With SAM'!F35:L35,)))))))</f>
        <v/>
      </c>
      <c r="R35" s="26"/>
      <c r="S35" s="25" t="str">
        <f>IF(C35="","",IF(C35=0,SUM('With SAM'!I35:L35)/SUM('With SAM'!B35:L35),IF(C35=1,SUM('With SAM'!J35:L35)/SUM('With SAM'!C35:L35),IF(C35=2,SUM('With SAM'!K35:L35)/SUM('With SAM'!D35:L35),IF(C35=3,SUM('With SAM'!L35:L35)/SUM('With SAM'!E35:L35))))))</f>
        <v/>
      </c>
      <c r="T35" s="26"/>
      <c r="U35" s="25" t="str">
        <f>IF(C35="","",IF(C35=0,SUM('With SAM'!J35:L35)/SUM('With SAM'!B35:L35),IF(C35=1,SUM('With SAM'!K35:L35)/SUM('With SAM'!C35:L35),IF(C35=2,SUM('With SAM'!L35:L35)/SUM('With SAM'!D35:L35)))))</f>
        <v/>
      </c>
    </row>
    <row r="36" spans="1:21" x14ac:dyDescent="0.3">
      <c r="A36" s="28" t="s">
        <v>68</v>
      </c>
      <c r="C36" s="15">
        <f>Probabilities!C36</f>
        <v>1</v>
      </c>
      <c r="D36" s="24"/>
      <c r="E36" s="24">
        <f>'With SAM'!N36</f>
        <v>2.3333333333333335</v>
      </c>
      <c r="G36" s="25">
        <f>IF(C36="","",IF(C36=0,SUM('With SAM'!C36:L36)/SUM('With SAM'!B36:L36),IF(C36=1,SUM('With SAM'!D36:L36)/SUM('With SAM'!C36:L36),IF(C36=2,SUM('With SAM'!E36:L36)/SUM('With SAM'!D36:L36),IF(C36=3,SUM('With SAM'!F36:L36)/SUM('With SAM'!E36:L36),IF(C36=4,SUM('With SAM'!G36:L36)/SUM('With SAM'!F36:L36,IF(C36=5,SUM('With SAM'!H36:L36)/SUM('With SAM'!G36:L36),IF(C36=6,SUM('With SAM'!I36:L36)/SUM('With SAM'!H36:L36),IF(C36=7,SUM('With SAM'!J36:L36)/SUM('With SAM'!I36:L36),IF(C36=8,SUM('With SAM'!K36:L36)/SUM('With SAM'!J36:L36),IF(C36=9,SUM('With SAM'!L36:L36)/SUM('With SAM'!K36:L36)))))))))))))</f>
        <v>0.66666666666666663</v>
      </c>
      <c r="H36" s="26"/>
      <c r="I36" s="25">
        <f>IF(C36="","",IF(C36=0,SUM('With SAM'!D36:L36)/SUM('With SAM'!B36:L36),IF(C36=1,SUM('With SAM'!E36:L36)/SUM('With SAM'!C36:L36),IF(C36=2,SUM('With SAM'!F36:L36)/SUM('With SAM'!D36:L36),IF(C36=3,SUM('With SAM'!G36:L36)/SUM('With SAM'!E36:L36),IF(C36=4,SUM('With SAM'!H36:L36)/SUM('With SAM'!F36:L36,IF(C36=5,SUM('With SAM'!I36:L36)/SUM('With SAM'!G36:L36),IF(C36=6,SUM('With SAM'!J36:L36)/SUM('With SAM'!H36:L36),IF(C36=7,SUM('With SAM'!K36:L36)/SUM('With SAM'!I36:L36),IF(C36=8,SUM('With SAM'!L36:L36)/SUM('With SAM'!J36:L36),)))))))))))</f>
        <v>0.5</v>
      </c>
      <c r="J36" s="26"/>
      <c r="K36" s="25">
        <f>IF(C36="","",IF(C36=0,SUM('With SAM'!E36:L36)/SUM('With SAM'!B36:L36),IF(C36=1,SUM('With SAM'!F36:L36)/SUM('With SAM'!C36:L36),IF(C36=2,SUM('With SAM'!G36:L36)/SUM('With SAM'!D36:L36),IF(C36=3,SUM('With SAM'!H36:L36)/SUM('With SAM'!E36:L36),IF(C36=4,SUM('With SAM'!I36:L36)/SUM('With SAM'!F36:L36,IF(C36=5,SUM('With SAM'!J36:L36)/SUM('With SAM'!G36:L36),IF(C36=6,SUM('With SAM'!K36:L36)/SUM('With SAM'!H36:L36),IF(C36=7,SUM('With SAM'!L36:L36)/SUM('With SAM'!I36:L36)))))))))))</f>
        <v>0.16666666666666666</v>
      </c>
      <c r="L36" s="26"/>
      <c r="M36" s="25">
        <f>IF(C36="","",IF(C36=0,SUM('With SAM'!F36:L36)/SUM('With SAM'!B36:L36),IF(C36=1,SUM('With SAM'!G36:L36)/SUM('With SAM'!C36:L36),IF(C36=2,SUM('With SAM'!H36:L36)/SUM('With SAM'!D36:L36),IF(C36=3,SUM('With SAM'!I36:L36)/SUM('With SAM'!E36:L36),IF(C36=4,SUM('With SAM'!J36:L36)/SUM('With SAM'!F36:L36,IF(C36=5,SUM('With SAM'!K36:L36)/SUM('With SAM'!G36:L36),IF(C36=6,SUM('With SAM'!L36:L36)/SUM('With SAM'!H36:L36),)))))))))</f>
        <v>0</v>
      </c>
      <c r="N36" s="26"/>
      <c r="O36" s="25">
        <f>IF(C36="","",IF(C36=0,SUM('With SAM'!G36:L36)/SUM('With SAM'!B36:L36),IF(C36=1,SUM('With SAM'!H36:L36)/SUM('With SAM'!C36:L36),IF(C36=2,SUM('With SAM'!I36:L36)/SUM('With SAM'!D36:L36),IF(C36=3,SUM('With SAM'!J36:L36)/SUM('With SAM'!E36:L36),IF(C36=4,SUM('With SAM'!K36:L36)/SUM('With SAM'!F36:L36,IF(C36=5,SUM('With SAM'!L36:L36)/SUM('With SAM'!G36:L36)))))))))</f>
        <v>0</v>
      </c>
      <c r="P36" s="26"/>
      <c r="Q36" s="25">
        <f>IF(C36="","",IF(C36=0,SUM('With SAM'!H36:L36)/SUM('With SAM'!B36:L36),IF(C36=1,SUM('With SAM'!I36:L36)/SUM('With SAM'!C36:L36),IF(C36=2,SUM('With SAM'!J36:L36)/SUM('With SAM'!D36:L36),IF(C36=3,SUM('With SAM'!K36:L36)/SUM('With SAM'!E36:L36),IF(C36=4,SUM('With SAM'!L36:L36)/SUM('With SAM'!F36:L36,)))))))</f>
        <v>0</v>
      </c>
      <c r="R36" s="26"/>
      <c r="S36" s="25">
        <f>IF(C36="","",IF(C36=0,SUM('With SAM'!I36:L36)/SUM('With SAM'!B36:L36),IF(C36=1,SUM('With SAM'!J36:L36)/SUM('With SAM'!C36:L36),IF(C36=2,SUM('With SAM'!K36:L36)/SUM('With SAM'!D36:L36),IF(C36=3,SUM('With SAM'!L36:L36)/SUM('With SAM'!E36:L36))))))</f>
        <v>0</v>
      </c>
      <c r="T36" s="26"/>
      <c r="U36" s="25">
        <f>IF(C36="","",IF(C36=0,SUM('With SAM'!J36:L36)/SUM('With SAM'!B36:L36),IF(C36=1,SUM('With SAM'!K36:L36)/SUM('With SAM'!C36:L36),IF(C36=2,SUM('With SAM'!L36:L36)/SUM('With SAM'!D36:L36)))))</f>
        <v>0</v>
      </c>
    </row>
    <row r="37" spans="1:21" x14ac:dyDescent="0.3">
      <c r="A37" s="19"/>
      <c r="C37" s="24"/>
      <c r="D37" s="24"/>
      <c r="E37" s="24">
        <f>'With SAM'!N37</f>
        <v>0</v>
      </c>
      <c r="G37" s="25" t="str">
        <f>IF(C37="","",IF(C37=0,SUM('With SAM'!C37:L37)/SUM('With SAM'!B37:L37),IF(C37=1,SUM('With SAM'!D37:L37)/SUM('With SAM'!C37:L37),IF(C37=2,SUM('With SAM'!E37:L37)/SUM('With SAM'!D37:L37),IF(C37=3,SUM('With SAM'!F37:L37)/SUM('With SAM'!E37:L37),IF(C37=4,SUM('With SAM'!G37:L37)/SUM('With SAM'!F37:L37,IF(C37=5,SUM('With SAM'!H37:L37)/SUM('With SAM'!G37:L37),IF(C37=6,SUM('With SAM'!I37:L37)/SUM('With SAM'!H37:L37),IF(C37=7,SUM('With SAM'!J37:L37)/SUM('With SAM'!I37:L37),IF(C37=8,SUM('With SAM'!K37:L37)/SUM('With SAM'!J37:L37),IF(C37=9,SUM('With SAM'!L37:L37)/SUM('With SAM'!K37:L37)))))))))))))</f>
        <v/>
      </c>
      <c r="H37" s="26"/>
      <c r="I37" s="25" t="str">
        <f>IF(C37="","",IF(C37=0,SUM('With SAM'!D37:L37)/SUM('With SAM'!B37:L37),IF(C37=1,SUM('With SAM'!E37:L37)/SUM('With SAM'!C37:L37),IF(C37=2,SUM('With SAM'!F37:L37)/SUM('With SAM'!D37:L37),IF(C37=3,SUM('With SAM'!G37:L37)/SUM('With SAM'!E37:L37),IF(C37=4,SUM('With SAM'!H37:L37)/SUM('With SAM'!F37:L37,IF(C37=5,SUM('With SAM'!I37:L37)/SUM('With SAM'!G37:L37),IF(C37=6,SUM('With SAM'!J37:L37)/SUM('With SAM'!H37:L37),IF(C37=7,SUM('With SAM'!K37:L37)/SUM('With SAM'!I37:L37),IF(C37=8,SUM('With SAM'!L37:L37)/SUM('With SAM'!J37:L37),)))))))))))</f>
        <v/>
      </c>
      <c r="J37" s="26"/>
      <c r="K37" s="25" t="str">
        <f>IF(C37="","",IF(C37=0,SUM('With SAM'!E37:L37)/SUM('With SAM'!B37:L37),IF(C37=1,SUM('With SAM'!F37:L37)/SUM('With SAM'!C37:L37),IF(C37=2,SUM('With SAM'!G37:L37)/SUM('With SAM'!D37:L37),IF(C37=3,SUM('With SAM'!H37:L37)/SUM('With SAM'!E37:L37),IF(C37=4,SUM('With SAM'!I37:L37)/SUM('With SAM'!F37:L37,IF(C37=5,SUM('With SAM'!J37:L37)/SUM('With SAM'!G37:L37),IF(C37=6,SUM('With SAM'!K37:L37)/SUM('With SAM'!H37:L37),IF(C37=7,SUM('With SAM'!L37:L37)/SUM('With SAM'!I37:L37)))))))))))</f>
        <v/>
      </c>
      <c r="L37" s="26"/>
      <c r="M37" s="25" t="str">
        <f>IF(C37="","",IF(C37=0,SUM('With SAM'!F37:L37)/SUM('With SAM'!B37:L37),IF(C37=1,SUM('With SAM'!G37:L37)/SUM('With SAM'!C37:L37),IF(C37=2,SUM('With SAM'!H37:L37)/SUM('With SAM'!D37:L37),IF(C37=3,SUM('With SAM'!I37:L37)/SUM('With SAM'!E37:L37),IF(C37=4,SUM('With SAM'!J37:L37)/SUM('With SAM'!F37:L37,IF(C37=5,SUM('With SAM'!K37:L37)/SUM('With SAM'!G37:L37),IF(C37=6,SUM('With SAM'!L37:L37)/SUM('With SAM'!H37:L37),)))))))))</f>
        <v/>
      </c>
      <c r="N37" s="26"/>
      <c r="O37" s="25" t="str">
        <f>IF(C37="","",IF(C37=0,SUM('With SAM'!G37:L37)/SUM('With SAM'!B37:L37),IF(C37=1,SUM('With SAM'!H37:L37)/SUM('With SAM'!C37:L37),IF(C37=2,SUM('With SAM'!I37:L37)/SUM('With SAM'!D37:L37),IF(C37=3,SUM('With SAM'!J37:L37)/SUM('With SAM'!E37:L37),IF(C37=4,SUM('With SAM'!K37:L37)/SUM('With SAM'!F37:L37,IF(C37=5,SUM('With SAM'!L37:L37)/SUM('With SAM'!G37:L37)))))))))</f>
        <v/>
      </c>
      <c r="P37" s="26"/>
      <c r="Q37" s="25" t="str">
        <f>IF(C37="","",IF(C37=0,SUM('With SAM'!H37:L37)/SUM('With SAM'!B37:L37),IF(C37=1,SUM('With SAM'!I37:L37)/SUM('With SAM'!C37:L37),IF(C37=2,SUM('With SAM'!J37:L37)/SUM('With SAM'!D37:L37),IF(C37=3,SUM('With SAM'!K37:L37)/SUM('With SAM'!E37:L37),IF(C37=4,SUM('With SAM'!L37:L37)/SUM('With SAM'!F37:L37,)))))))</f>
        <v/>
      </c>
      <c r="R37" s="26"/>
      <c r="S37" s="25" t="str">
        <f>IF(C37="","",IF(C37=0,SUM('With SAM'!I37:L37)/SUM('With SAM'!B37:L37),IF(C37=1,SUM('With SAM'!J37:L37)/SUM('With SAM'!C37:L37),IF(C37=2,SUM('With SAM'!K37:L37)/SUM('With SAM'!D37:L37),IF(C37=3,SUM('With SAM'!L37:L37)/SUM('With SAM'!E37:L37))))))</f>
        <v/>
      </c>
      <c r="T37" s="26"/>
      <c r="U37" s="25" t="str">
        <f>IF(C37="","",IF(C37=0,SUM('With SAM'!J37:L37)/SUM('With SAM'!B37:L37),IF(C37=1,SUM('With SAM'!K37:L37)/SUM('With SAM'!C37:L37),IF(C37=2,SUM('With SAM'!L37:L37)/SUM('With SAM'!D37:L37)))))</f>
        <v/>
      </c>
    </row>
    <row r="38" spans="1:21" x14ac:dyDescent="0.3">
      <c r="A38" s="19" t="s">
        <v>69</v>
      </c>
      <c r="C38" s="15">
        <f>Probabilities!C38</f>
        <v>1</v>
      </c>
      <c r="D38" s="24"/>
      <c r="E38" s="24">
        <f>'With SAM'!N38</f>
        <v>1</v>
      </c>
      <c r="G38" s="25">
        <f>IF(C38="","",IF(C38=0,SUM('With SAM'!C38:L38)/SUM('With SAM'!B38:L38),IF(C38=1,SUM('With SAM'!D38:L38)/SUM('With SAM'!C38:L38),IF(C38=2,SUM('With SAM'!E38:L38)/SUM('With SAM'!D38:L38),IF(C38=3,SUM('With SAM'!F38:L38)/SUM('With SAM'!E38:L38),IF(C38=4,SUM('With SAM'!G38:L38)/SUM('With SAM'!F38:L38,IF(C38=5,SUM('With SAM'!H38:L38)/SUM('With SAM'!G38:L38),IF(C38=6,SUM('With SAM'!I38:L38)/SUM('With SAM'!H38:L38),IF(C38=7,SUM('With SAM'!J38:L38)/SUM('With SAM'!I38:L38),IF(C38=8,SUM('With SAM'!K38:L38)/SUM('With SAM'!J38:L38),IF(C38=9,SUM('With SAM'!L38:L38)/SUM('With SAM'!K38:L38)))))))))))))</f>
        <v>0.2</v>
      </c>
      <c r="H38" s="26"/>
      <c r="I38" s="25">
        <f>IF(C38="","",IF(C38=0,SUM('With SAM'!D38:L38)/SUM('With SAM'!B38:L38),IF(C38=1,SUM('With SAM'!E38:L38)/SUM('With SAM'!C38:L38),IF(C38=2,SUM('With SAM'!F38:L38)/SUM('With SAM'!D38:L38),IF(C38=3,SUM('With SAM'!G38:L38)/SUM('With SAM'!E38:L38),IF(C38=4,SUM('With SAM'!H38:L38)/SUM('With SAM'!F38:L38,IF(C38=5,SUM('With SAM'!I38:L38)/SUM('With SAM'!G38:L38),IF(C38=6,SUM('With SAM'!J38:L38)/SUM('With SAM'!H38:L38),IF(C38=7,SUM('With SAM'!K38:L38)/SUM('With SAM'!I38:L38),IF(C38=8,SUM('With SAM'!L38:L38)/SUM('With SAM'!J38:L38),)))))))))))</f>
        <v>0</v>
      </c>
      <c r="J38" s="26"/>
      <c r="K38" s="25">
        <f>IF(C38="","",IF(C38=0,SUM('With SAM'!E38:L38)/SUM('With SAM'!B38:L38),IF(C38=1,SUM('With SAM'!F38:L38)/SUM('With SAM'!C38:L38),IF(C38=2,SUM('With SAM'!G38:L38)/SUM('With SAM'!D38:L38),IF(C38=3,SUM('With SAM'!H38:L38)/SUM('With SAM'!E38:L38),IF(C38=4,SUM('With SAM'!I38:L38)/SUM('With SAM'!F38:L38,IF(C38=5,SUM('With SAM'!J38:L38)/SUM('With SAM'!G38:L38),IF(C38=6,SUM('With SAM'!K38:L38)/SUM('With SAM'!H38:L38),IF(C38=7,SUM('With SAM'!L38:L38)/SUM('With SAM'!I38:L38)))))))))))</f>
        <v>0</v>
      </c>
      <c r="L38" s="26"/>
      <c r="M38" s="25">
        <f>IF(C38="","",IF(C38=0,SUM('With SAM'!F38:L38)/SUM('With SAM'!B38:L38),IF(C38=1,SUM('With SAM'!G38:L38)/SUM('With SAM'!C38:L38),IF(C38=2,SUM('With SAM'!H38:L38)/SUM('With SAM'!D38:L38),IF(C38=3,SUM('With SAM'!I38:L38)/SUM('With SAM'!E38:L38),IF(C38=4,SUM('With SAM'!J38:L38)/SUM('With SAM'!F38:L38,IF(C38=5,SUM('With SAM'!K38:L38)/SUM('With SAM'!G38:L38),IF(C38=6,SUM('With SAM'!L38:L38)/SUM('With SAM'!H38:L38),)))))))))</f>
        <v>0</v>
      </c>
      <c r="N38" s="26"/>
      <c r="O38" s="25">
        <f>IF(C38="","",IF(C38=0,SUM('With SAM'!G38:L38)/SUM('With SAM'!B38:L38),IF(C38=1,SUM('With SAM'!H38:L38)/SUM('With SAM'!C38:L38),IF(C38=2,SUM('With SAM'!I38:L38)/SUM('With SAM'!D38:L38),IF(C38=3,SUM('With SAM'!J38:L38)/SUM('With SAM'!E38:L38),IF(C38=4,SUM('With SAM'!K38:L38)/SUM('With SAM'!F38:L38,IF(C38=5,SUM('With SAM'!L38:L38)/SUM('With SAM'!G38:L38)))))))))</f>
        <v>0</v>
      </c>
      <c r="P38" s="26"/>
      <c r="Q38" s="25">
        <f>IF(C38="","",IF(C38=0,SUM('With SAM'!H38:L38)/SUM('With SAM'!B38:L38),IF(C38=1,SUM('With SAM'!I38:L38)/SUM('With SAM'!C38:L38),IF(C38=2,SUM('With SAM'!J38:L38)/SUM('With SAM'!D38:L38),IF(C38=3,SUM('With SAM'!K38:L38)/SUM('With SAM'!E38:L38),IF(C38=4,SUM('With SAM'!L38:L38)/SUM('With SAM'!F38:L38,)))))))</f>
        <v>0</v>
      </c>
      <c r="R38" s="26"/>
      <c r="S38" s="25">
        <f>IF(C38="","",IF(C38=0,SUM('With SAM'!I38:L38)/SUM('With SAM'!B38:L38),IF(C38=1,SUM('With SAM'!J38:L38)/SUM('With SAM'!C38:L38),IF(C38=2,SUM('With SAM'!K38:L38)/SUM('With SAM'!D38:L38),IF(C38=3,SUM('With SAM'!L38:L38)/SUM('With SAM'!E38:L38))))))</f>
        <v>0</v>
      </c>
      <c r="T38" s="26"/>
      <c r="U38" s="25">
        <f>IF(C38="","",IF(C38=0,SUM('With SAM'!J38:L38)/SUM('With SAM'!B38:L38),IF(C38=1,SUM('With SAM'!K38:L38)/SUM('With SAM'!C38:L38),IF(C38=2,SUM('With SAM'!L38:L38)/SUM('With SAM'!D38:L38)))))</f>
        <v>0</v>
      </c>
    </row>
    <row r="39" spans="1:21" x14ac:dyDescent="0.3">
      <c r="A39" s="19" t="s">
        <v>70</v>
      </c>
      <c r="C39" s="15">
        <f>Probabilities!C39</f>
        <v>0</v>
      </c>
      <c r="D39" s="24"/>
      <c r="E39" s="24">
        <f>'With SAM'!N39</f>
        <v>0.66666666666666663</v>
      </c>
      <c r="G39" s="25">
        <f>IF(C39="","",IF(C39=0,SUM('With SAM'!C39:L39)/SUM('With SAM'!B39:L39),IF(C39=1,SUM('With SAM'!D39:L39)/SUM('With SAM'!C39:L39),IF(C39=2,SUM('With SAM'!E39:L39)/SUM('With SAM'!D39:L39),IF(C39=3,SUM('With SAM'!F39:L39)/SUM('With SAM'!E39:L39),IF(C39=4,SUM('With SAM'!G39:L39)/SUM('With SAM'!F39:L39,IF(C39=5,SUM('With SAM'!H39:L39)/SUM('With SAM'!G39:L39),IF(C39=6,SUM('With SAM'!I39:L39)/SUM('With SAM'!H39:L39),IF(C39=7,SUM('With SAM'!J39:L39)/SUM('With SAM'!I39:L39),IF(C39=8,SUM('With SAM'!K39:L39)/SUM('With SAM'!J39:L39),IF(C39=9,SUM('With SAM'!L39:L39)/SUM('With SAM'!K39:L39)))))))))))))</f>
        <v>0.66666666666666663</v>
      </c>
      <c r="H39" s="26"/>
      <c r="I39" s="25">
        <f>IF(C39="","",IF(C39=0,SUM('With SAM'!D39:L39)/SUM('With SAM'!B39:L39),IF(C39=1,SUM('With SAM'!E39:L39)/SUM('With SAM'!C39:L39),IF(C39=2,SUM('With SAM'!F39:L39)/SUM('With SAM'!D39:L39),IF(C39=3,SUM('With SAM'!G39:L39)/SUM('With SAM'!E39:L39),IF(C39=4,SUM('With SAM'!H39:L39)/SUM('With SAM'!F39:L39,IF(C39=5,SUM('With SAM'!I39:L39)/SUM('With SAM'!G39:L39),IF(C39=6,SUM('With SAM'!J39:L39)/SUM('With SAM'!H39:L39),IF(C39=7,SUM('With SAM'!K39:L39)/SUM('With SAM'!I39:L39),IF(C39=8,SUM('With SAM'!L39:L39)/SUM('With SAM'!J39:L39),)))))))))))</f>
        <v>0</v>
      </c>
      <c r="J39" s="26"/>
      <c r="K39" s="25">
        <f>IF(C39="","",IF(C39=0,SUM('With SAM'!E39:L39)/SUM('With SAM'!B39:L39),IF(C39=1,SUM('With SAM'!F39:L39)/SUM('With SAM'!C39:L39),IF(C39=2,SUM('With SAM'!G39:L39)/SUM('With SAM'!D39:L39),IF(C39=3,SUM('With SAM'!H39:L39)/SUM('With SAM'!E39:L39),IF(C39=4,SUM('With SAM'!I39:L39)/SUM('With SAM'!F39:L39,IF(C39=5,SUM('With SAM'!J39:L39)/SUM('With SAM'!G39:L39),IF(C39=6,SUM('With SAM'!K39:L39)/SUM('With SAM'!H39:L39),IF(C39=7,SUM('With SAM'!L39:L39)/SUM('With SAM'!I39:L39)))))))))))</f>
        <v>0</v>
      </c>
      <c r="L39" s="26"/>
      <c r="M39" s="25">
        <f>IF(C39="","",IF(C39=0,SUM('With SAM'!F39:L39)/SUM('With SAM'!B39:L39),IF(C39=1,SUM('With SAM'!G39:L39)/SUM('With SAM'!C39:L39),IF(C39=2,SUM('With SAM'!H39:L39)/SUM('With SAM'!D39:L39),IF(C39=3,SUM('With SAM'!I39:L39)/SUM('With SAM'!E39:L39),IF(C39=4,SUM('With SAM'!J39:L39)/SUM('With SAM'!F39:L39,IF(C39=5,SUM('With SAM'!K39:L39)/SUM('With SAM'!G39:L39),IF(C39=6,SUM('With SAM'!L39:L39)/SUM('With SAM'!H39:L39),)))))))))</f>
        <v>0</v>
      </c>
      <c r="N39" s="26"/>
      <c r="O39" s="25">
        <f>IF(C39="","",IF(C39=0,SUM('With SAM'!G39:L39)/SUM('With SAM'!B39:L39),IF(C39=1,SUM('With SAM'!H39:L39)/SUM('With SAM'!C39:L39),IF(C39=2,SUM('With SAM'!I39:L39)/SUM('With SAM'!D39:L39),IF(C39=3,SUM('With SAM'!J39:L39)/SUM('With SAM'!E39:L39),IF(C39=4,SUM('With SAM'!K39:L39)/SUM('With SAM'!F39:L39,IF(C39=5,SUM('With SAM'!L39:L39)/SUM('With SAM'!G39:L39)))))))))</f>
        <v>0</v>
      </c>
      <c r="P39" s="26"/>
      <c r="Q39" s="25">
        <f>IF(C39="","",IF(C39=0,SUM('With SAM'!H39:L39)/SUM('With SAM'!B39:L39),IF(C39=1,SUM('With SAM'!I39:L39)/SUM('With SAM'!C39:L39),IF(C39=2,SUM('With SAM'!J39:L39)/SUM('With SAM'!D39:L39),IF(C39=3,SUM('With SAM'!K39:L39)/SUM('With SAM'!E39:L39),IF(C39=4,SUM('With SAM'!L39:L39)/SUM('With SAM'!F39:L39,)))))))</f>
        <v>0</v>
      </c>
      <c r="R39" s="26"/>
      <c r="S39" s="25">
        <f>IF(C39="","",IF(C39=0,SUM('With SAM'!I39:L39)/SUM('With SAM'!B39:L39),IF(C39=1,SUM('With SAM'!J39:L39)/SUM('With SAM'!C39:L39),IF(C39=2,SUM('With SAM'!K39:L39)/SUM('With SAM'!D39:L39),IF(C39=3,SUM('With SAM'!L39:L39)/SUM('With SAM'!E39:L39))))))</f>
        <v>0</v>
      </c>
      <c r="T39" s="26"/>
      <c r="U39" s="25">
        <f>IF(C39="","",IF(C39=0,SUM('With SAM'!J39:L39)/SUM('With SAM'!B39:L39),IF(C39=1,SUM('With SAM'!K39:L39)/SUM('With SAM'!C39:L39),IF(C39=2,SUM('With SAM'!L39:L39)/SUM('With SAM'!D39:L39)))))</f>
        <v>0</v>
      </c>
    </row>
    <row r="40" spans="1:21" x14ac:dyDescent="0.3">
      <c r="A40" s="19"/>
      <c r="C40" s="24"/>
      <c r="D40" s="24"/>
      <c r="E40" s="24">
        <f>'With SAM'!N40</f>
        <v>0</v>
      </c>
      <c r="G40" s="25" t="str">
        <f>IF(C40="","",IF(C40=0,SUM('With SAM'!C40:L40)/SUM('With SAM'!B40:L40),IF(C40=1,SUM('With SAM'!D40:L40)/SUM('With SAM'!C40:L40),IF(C40=2,SUM('With SAM'!E40:L40)/SUM('With SAM'!D40:L40),IF(C40=3,SUM('With SAM'!F40:L40)/SUM('With SAM'!E40:L40),IF(C40=4,SUM('With SAM'!G40:L40)/SUM('With SAM'!F40:L40,IF(C40=5,SUM('With SAM'!H40:L40)/SUM('With SAM'!G40:L40),IF(C40=6,SUM('With SAM'!I40:L40)/SUM('With SAM'!H40:L40),IF(C40=7,SUM('With SAM'!J40:L40)/SUM('With SAM'!I40:L40),IF(C40=8,SUM('With SAM'!K40:L40)/SUM('With SAM'!J40:L40),IF(C40=9,SUM('With SAM'!L40:L40)/SUM('With SAM'!K40:L40)))))))))))))</f>
        <v/>
      </c>
      <c r="H40" s="26"/>
      <c r="I40" s="25" t="str">
        <f>IF(C40="","",IF(C40=0,SUM('With SAM'!D40:L40)/SUM('With SAM'!B40:L40),IF(C40=1,SUM('With SAM'!E40:L40)/SUM('With SAM'!C40:L40),IF(C40=2,SUM('With SAM'!F40:L40)/SUM('With SAM'!D40:L40),IF(C40=3,SUM('With SAM'!G40:L40)/SUM('With SAM'!E40:L40),IF(C40=4,SUM('With SAM'!H40:L40)/SUM('With SAM'!F40:L40,IF(C40=5,SUM('With SAM'!I40:L40)/SUM('With SAM'!G40:L40),IF(C40=6,SUM('With SAM'!J40:L40)/SUM('With SAM'!H40:L40),IF(C40=7,SUM('With SAM'!K40:L40)/SUM('With SAM'!I40:L40),IF(C40=8,SUM('With SAM'!L40:L40)/SUM('With SAM'!J40:L40),)))))))))))</f>
        <v/>
      </c>
      <c r="J40" s="26"/>
      <c r="K40" s="25" t="str">
        <f>IF(C40="","",IF(C40=0,SUM('With SAM'!E40:L40)/SUM('With SAM'!B40:L40),IF(C40=1,SUM('With SAM'!F40:L40)/SUM('With SAM'!C40:L40),IF(C40=2,SUM('With SAM'!G40:L40)/SUM('With SAM'!D40:L40),IF(C40=3,SUM('With SAM'!H40:L40)/SUM('With SAM'!E40:L40),IF(C40=4,SUM('With SAM'!I40:L40)/SUM('With SAM'!F40:L40,IF(C40=5,SUM('With SAM'!J40:L40)/SUM('With SAM'!G40:L40),IF(C40=6,SUM('With SAM'!K40:L40)/SUM('With SAM'!H40:L40),IF(C40=7,SUM('With SAM'!L40:L40)/SUM('With SAM'!I40:L40)))))))))))</f>
        <v/>
      </c>
      <c r="L40" s="26"/>
      <c r="M40" s="25" t="str">
        <f>IF(C40="","",IF(C40=0,SUM('With SAM'!F40:L40)/SUM('With SAM'!B40:L40),IF(C40=1,SUM('With SAM'!G40:L40)/SUM('With SAM'!C40:L40),IF(C40=2,SUM('With SAM'!H40:L40)/SUM('With SAM'!D40:L40),IF(C40=3,SUM('With SAM'!I40:L40)/SUM('With SAM'!E40:L40),IF(C40=4,SUM('With SAM'!J40:L40)/SUM('With SAM'!F40:L40,IF(C40=5,SUM('With SAM'!K40:L40)/SUM('With SAM'!G40:L40),IF(C40=6,SUM('With SAM'!L40:L40)/SUM('With SAM'!H40:L40),)))))))))</f>
        <v/>
      </c>
      <c r="N40" s="26"/>
      <c r="O40" s="25" t="str">
        <f>IF(C40="","",IF(C40=0,SUM('With SAM'!G40:L40)/SUM('With SAM'!B40:L40),IF(C40=1,SUM('With SAM'!H40:L40)/SUM('With SAM'!C40:L40),IF(C40=2,SUM('With SAM'!I40:L40)/SUM('With SAM'!D40:L40),IF(C40=3,SUM('With SAM'!J40:L40)/SUM('With SAM'!E40:L40),IF(C40=4,SUM('With SAM'!K40:L40)/SUM('With SAM'!F40:L40,IF(C40=5,SUM('With SAM'!L40:L40)/SUM('With SAM'!G40:L40)))))))))</f>
        <v/>
      </c>
      <c r="P40" s="26"/>
      <c r="Q40" s="25" t="str">
        <f>IF(C40="","",IF(C40=0,SUM('With SAM'!H40:L40)/SUM('With SAM'!B40:L40),IF(C40=1,SUM('With SAM'!I40:L40)/SUM('With SAM'!C40:L40),IF(C40=2,SUM('With SAM'!J40:L40)/SUM('With SAM'!D40:L40),IF(C40=3,SUM('With SAM'!K40:L40)/SUM('With SAM'!E40:L40),IF(C40=4,SUM('With SAM'!L40:L40)/SUM('With SAM'!F40:L40,)))))))</f>
        <v/>
      </c>
      <c r="R40" s="26"/>
      <c r="S40" s="25" t="str">
        <f>IF(C40="","",IF(C40=0,SUM('With SAM'!I40:L40)/SUM('With SAM'!B40:L40),IF(C40=1,SUM('With SAM'!J40:L40)/SUM('With SAM'!C40:L40),IF(C40=2,SUM('With SAM'!K40:L40)/SUM('With SAM'!D40:L40),IF(C40=3,SUM('With SAM'!L40:L40)/SUM('With SAM'!E40:L40))))))</f>
        <v/>
      </c>
      <c r="T40" s="26"/>
      <c r="U40" s="25" t="str">
        <f>IF(C40="","",IF(C40=0,SUM('With SAM'!J40:L40)/SUM('With SAM'!B40:L40),IF(C40=1,SUM('With SAM'!K40:L40)/SUM('With SAM'!C40:L40),IF(C40=2,SUM('With SAM'!L40:L40)/SUM('With SAM'!D40:L40)))))</f>
        <v/>
      </c>
    </row>
    <row r="41" spans="1:21" x14ac:dyDescent="0.3">
      <c r="A41" s="19"/>
      <c r="C41" s="24"/>
      <c r="D41" s="24"/>
      <c r="E41" s="24">
        <f>'With SAM'!N41</f>
        <v>0</v>
      </c>
      <c r="G41" s="25" t="str">
        <f>IF(C41="","",IF(C41=0,SUM('With SAM'!C41:L41)/SUM('With SAM'!B41:L41),IF(C41=1,SUM('With SAM'!D41:L41)/SUM('With SAM'!C41:L41),IF(C41=2,SUM('With SAM'!E41:L41)/SUM('With SAM'!D41:L41),IF(C41=3,SUM('With SAM'!F41:L41)/SUM('With SAM'!E41:L41),IF(C41=4,SUM('With SAM'!G41:L41)/SUM('With SAM'!F41:L41,IF(C41=5,SUM('With SAM'!H41:L41)/SUM('With SAM'!G41:L41),IF(C41=6,SUM('With SAM'!I41:L41)/SUM('With SAM'!H41:L41),IF(C41=7,SUM('With SAM'!J41:L41)/SUM('With SAM'!I41:L41),IF(C41=8,SUM('With SAM'!K41:L41)/SUM('With SAM'!J41:L41),IF(C41=9,SUM('With SAM'!L41:L41)/SUM('With SAM'!K41:L41)))))))))))))</f>
        <v/>
      </c>
      <c r="H41" s="26"/>
      <c r="I41" s="25" t="str">
        <f>IF(C41="","",IF(C41=0,SUM('With SAM'!D41:L41)/SUM('With SAM'!B41:L41),IF(C41=1,SUM('With SAM'!E41:L41)/SUM('With SAM'!C41:L41),IF(C41=2,SUM('With SAM'!F41:L41)/SUM('With SAM'!D41:L41),IF(C41=3,SUM('With SAM'!G41:L41)/SUM('With SAM'!E41:L41),IF(C41=4,SUM('With SAM'!H41:L41)/SUM('With SAM'!F41:L41,IF(C41=5,SUM('With SAM'!I41:L41)/SUM('With SAM'!G41:L41),IF(C41=6,SUM('With SAM'!J41:L41)/SUM('With SAM'!H41:L41),IF(C41=7,SUM('With SAM'!K41:L41)/SUM('With SAM'!I41:L41),IF(C41=8,SUM('With SAM'!L41:L41)/SUM('With SAM'!J41:L41),)))))))))))</f>
        <v/>
      </c>
      <c r="J41" s="26"/>
      <c r="K41" s="25" t="str">
        <f>IF(C41="","",IF(C41=0,SUM('With SAM'!E41:L41)/SUM('With SAM'!B41:L41),IF(C41=1,SUM('With SAM'!F41:L41)/SUM('With SAM'!C41:L41),IF(C41=2,SUM('With SAM'!G41:L41)/SUM('With SAM'!D41:L41),IF(C41=3,SUM('With SAM'!H41:L41)/SUM('With SAM'!E41:L41),IF(C41=4,SUM('With SAM'!I41:L41)/SUM('With SAM'!F41:L41,IF(C41=5,SUM('With SAM'!J41:L41)/SUM('With SAM'!G41:L41),IF(C41=6,SUM('With SAM'!K41:L41)/SUM('With SAM'!H41:L41),IF(C41=7,SUM('With SAM'!L41:L41)/SUM('With SAM'!I41:L41)))))))))))</f>
        <v/>
      </c>
      <c r="L41" s="26"/>
      <c r="M41" s="25" t="str">
        <f>IF(C41="","",IF(C41=0,SUM('With SAM'!F41:L41)/SUM('With SAM'!B41:L41),IF(C41=1,SUM('With SAM'!G41:L41)/SUM('With SAM'!C41:L41),IF(C41=2,SUM('With SAM'!H41:L41)/SUM('With SAM'!D41:L41),IF(C41=3,SUM('With SAM'!I41:L41)/SUM('With SAM'!E41:L41),IF(C41=4,SUM('With SAM'!J41:L41)/SUM('With SAM'!F41:L41,IF(C41=5,SUM('With SAM'!K41:L41)/SUM('With SAM'!G41:L41),IF(C41=6,SUM('With SAM'!L41:L41)/SUM('With SAM'!H41:L41),)))))))))</f>
        <v/>
      </c>
      <c r="N41" s="26"/>
      <c r="O41" s="25" t="str">
        <f>IF(C41="","",IF(C41=0,SUM('With SAM'!G41:L41)/SUM('With SAM'!B41:L41),IF(C41=1,SUM('With SAM'!H41:L41)/SUM('With SAM'!C41:L41),IF(C41=2,SUM('With SAM'!I41:L41)/SUM('With SAM'!D41:L41),IF(C41=3,SUM('With SAM'!J41:L41)/SUM('With SAM'!E41:L41),IF(C41=4,SUM('With SAM'!K41:L41)/SUM('With SAM'!F41:L41,IF(C41=5,SUM('With SAM'!L41:L41)/SUM('With SAM'!G41:L41)))))))))</f>
        <v/>
      </c>
      <c r="P41" s="26"/>
      <c r="Q41" s="25" t="str">
        <f>IF(C41="","",IF(C41=0,SUM('With SAM'!H41:L41)/SUM('With SAM'!B41:L41),IF(C41=1,SUM('With SAM'!I41:L41)/SUM('With SAM'!C41:L41),IF(C41=2,SUM('With SAM'!J41:L41)/SUM('With SAM'!D41:L41),IF(C41=3,SUM('With SAM'!K41:L41)/SUM('With SAM'!E41:L41),IF(C41=4,SUM('With SAM'!L41:L41)/SUM('With SAM'!F41:L41,)))))))</f>
        <v/>
      </c>
      <c r="R41" s="26"/>
      <c r="S41" s="25" t="str">
        <f>IF(C41="","",IF(C41=0,SUM('With SAM'!I41:L41)/SUM('With SAM'!B41:L41),IF(C41=1,SUM('With SAM'!J41:L41)/SUM('With SAM'!C41:L41),IF(C41=2,SUM('With SAM'!K41:L41)/SUM('With SAM'!D41:L41),IF(C41=3,SUM('With SAM'!L41:L41)/SUM('With SAM'!E41:L41))))))</f>
        <v/>
      </c>
      <c r="T41" s="26"/>
      <c r="U41" s="25" t="str">
        <f>IF(C41="","",IF(C41=0,SUM('With SAM'!J41:L41)/SUM('With SAM'!B41:L41),IF(C41=1,SUM('With SAM'!K41:L41)/SUM('With SAM'!C41:L41),IF(C41=2,SUM('With SAM'!L41:L41)/SUM('With SAM'!D41:L41)))))</f>
        <v/>
      </c>
    </row>
    <row r="42" spans="1:21" x14ac:dyDescent="0.3">
      <c r="A42" s="28" t="s">
        <v>71</v>
      </c>
      <c r="C42" s="15">
        <f>Probabilities!C42</f>
        <v>1</v>
      </c>
      <c r="D42" s="24"/>
      <c r="E42" s="24">
        <f>'With SAM'!N42</f>
        <v>1.3333333333333333</v>
      </c>
      <c r="G42" s="25">
        <f>IF(C42="","",IF(C42=0,SUM('With SAM'!C42:L42)/SUM('With SAM'!B42:L42),IF(C42=1,SUM('With SAM'!D42:L42)/SUM('With SAM'!C42:L42),IF(C42=2,SUM('With SAM'!E42:L42)/SUM('With SAM'!D42:L42),IF(C42=3,SUM('With SAM'!F42:L42)/SUM('With SAM'!E42:L42),IF(C42=4,SUM('With SAM'!G42:L42)/SUM('With SAM'!F42:L42,IF(C42=5,SUM('With SAM'!H42:L42)/SUM('With SAM'!G42:L42),IF(C42=6,SUM('With SAM'!I42:L42)/SUM('With SAM'!H42:L42),IF(C42=7,SUM('With SAM'!J42:L42)/SUM('With SAM'!I42:L42),IF(C42=8,SUM('With SAM'!K42:L42)/SUM('With SAM'!J42:L42),IF(C42=9,SUM('With SAM'!L42:L42)/SUM('With SAM'!K42:L42)))))))))))))</f>
        <v>0.33333333333333331</v>
      </c>
      <c r="H42" s="26"/>
      <c r="I42" s="25">
        <f>IF(C42="","",IF(C42=0,SUM('With SAM'!D42:L42)/SUM('With SAM'!B42:L42),IF(C42=1,SUM('With SAM'!E42:L42)/SUM('With SAM'!C42:L42),IF(C42=2,SUM('With SAM'!F42:L42)/SUM('With SAM'!D42:L42),IF(C42=3,SUM('With SAM'!G42:L42)/SUM('With SAM'!E42:L42),IF(C42=4,SUM('With SAM'!H42:L42)/SUM('With SAM'!F42:L42,IF(C42=5,SUM('With SAM'!I42:L42)/SUM('With SAM'!G42:L42),IF(C42=6,SUM('With SAM'!J42:L42)/SUM('With SAM'!H42:L42),IF(C42=7,SUM('With SAM'!K42:L42)/SUM('With SAM'!I42:L42),IF(C42=8,SUM('With SAM'!L42:L42)/SUM('With SAM'!J42:L42),)))))))))))</f>
        <v>0</v>
      </c>
      <c r="J42" s="26"/>
      <c r="K42" s="25">
        <f>IF(C42="","",IF(C42=0,SUM('With SAM'!E42:L42)/SUM('With SAM'!B42:L42),IF(C42=1,SUM('With SAM'!F42:L42)/SUM('With SAM'!C42:L42),IF(C42=2,SUM('With SAM'!G42:L42)/SUM('With SAM'!D42:L42),IF(C42=3,SUM('With SAM'!H42:L42)/SUM('With SAM'!E42:L42),IF(C42=4,SUM('With SAM'!I42:L42)/SUM('With SAM'!F42:L42,IF(C42=5,SUM('With SAM'!J42:L42)/SUM('With SAM'!G42:L42),IF(C42=6,SUM('With SAM'!K42:L42)/SUM('With SAM'!H42:L42),IF(C42=7,SUM('With SAM'!L42:L42)/SUM('With SAM'!I42:L42)))))))))))</f>
        <v>0</v>
      </c>
      <c r="L42" s="26"/>
      <c r="M42" s="25">
        <f>IF(C42="","",IF(C42=0,SUM('With SAM'!F42:L42)/SUM('With SAM'!B42:L42),IF(C42=1,SUM('With SAM'!G42:L42)/SUM('With SAM'!C42:L42),IF(C42=2,SUM('With SAM'!H42:L42)/SUM('With SAM'!D42:L42),IF(C42=3,SUM('With SAM'!I42:L42)/SUM('With SAM'!E42:L42),IF(C42=4,SUM('With SAM'!J42:L42)/SUM('With SAM'!F42:L42,IF(C42=5,SUM('With SAM'!K42:L42)/SUM('With SAM'!G42:L42),IF(C42=6,SUM('With SAM'!L42:L42)/SUM('With SAM'!H42:L42),)))))))))</f>
        <v>0</v>
      </c>
      <c r="N42" s="26"/>
      <c r="O42" s="25">
        <f>IF(C42="","",IF(C42=0,SUM('With SAM'!G42:L42)/SUM('With SAM'!B42:L42),IF(C42=1,SUM('With SAM'!H42:L42)/SUM('With SAM'!C42:L42),IF(C42=2,SUM('With SAM'!I42:L42)/SUM('With SAM'!D42:L42),IF(C42=3,SUM('With SAM'!J42:L42)/SUM('With SAM'!E42:L42),IF(C42=4,SUM('With SAM'!K42:L42)/SUM('With SAM'!F42:L42,IF(C42=5,SUM('With SAM'!L42:L42)/SUM('With SAM'!G42:L42)))))))))</f>
        <v>0</v>
      </c>
      <c r="P42" s="26"/>
      <c r="Q42" s="25">
        <f>IF(C42="","",IF(C42=0,SUM('With SAM'!H42:L42)/SUM('With SAM'!B42:L42),IF(C42=1,SUM('With SAM'!I42:L42)/SUM('With SAM'!C42:L42),IF(C42=2,SUM('With SAM'!J42:L42)/SUM('With SAM'!D42:L42),IF(C42=3,SUM('With SAM'!K42:L42)/SUM('With SAM'!E42:L42),IF(C42=4,SUM('With SAM'!L42:L42)/SUM('With SAM'!F42:L42,)))))))</f>
        <v>0</v>
      </c>
      <c r="R42" s="26"/>
      <c r="S42" s="25">
        <f>IF(C42="","",IF(C42=0,SUM('With SAM'!I42:L42)/SUM('With SAM'!B42:L42),IF(C42=1,SUM('With SAM'!J42:L42)/SUM('With SAM'!C42:L42),IF(C42=2,SUM('With SAM'!K42:L42)/SUM('With SAM'!D42:L42),IF(C42=3,SUM('With SAM'!L42:L42)/SUM('With SAM'!E42:L42))))))</f>
        <v>0</v>
      </c>
      <c r="T42" s="26"/>
      <c r="U42" s="25">
        <f>IF(C42="","",IF(C42=0,SUM('With SAM'!J42:L42)/SUM('With SAM'!B42:L42),IF(C42=1,SUM('With SAM'!K42:L42)/SUM('With SAM'!C42:L42),IF(C42=2,SUM('With SAM'!L42:L42)/SUM('With SAM'!D42:L42)))))</f>
        <v>0</v>
      </c>
    </row>
    <row r="43" spans="1:21" x14ac:dyDescent="0.3">
      <c r="A43" s="19"/>
      <c r="C43" s="24"/>
      <c r="D43" s="24"/>
      <c r="E43" s="24">
        <f>'With SAM'!N43</f>
        <v>0</v>
      </c>
      <c r="G43" s="25" t="str">
        <f>IF(C43="","",IF(C43=0,SUM('With SAM'!C43:L43)/SUM('With SAM'!B43:L43),IF(C43=1,SUM('With SAM'!D43:L43)/SUM('With SAM'!C43:L43),IF(C43=2,SUM('With SAM'!E43:L43)/SUM('With SAM'!D43:L43),IF(C43=3,SUM('With SAM'!F43:L43)/SUM('With SAM'!E43:L43),IF(C43=4,SUM('With SAM'!G43:L43)/SUM('With SAM'!F43:L43,IF(C43=5,SUM('With SAM'!H43:L43)/SUM('With SAM'!G43:L43),IF(C43=6,SUM('With SAM'!I43:L43)/SUM('With SAM'!H43:L43),IF(C43=7,SUM('With SAM'!J43:L43)/SUM('With SAM'!I43:L43),IF(C43=8,SUM('With SAM'!K43:L43)/SUM('With SAM'!J43:L43),IF(C43=9,SUM('With SAM'!L43:L43)/SUM('With SAM'!K43:L43)))))))))))))</f>
        <v/>
      </c>
      <c r="H43" s="26"/>
      <c r="I43" s="25" t="str">
        <f>IF(C43="","",IF(C43=0,SUM('With SAM'!D43:L43)/SUM('With SAM'!B43:L43),IF(C43=1,SUM('With SAM'!E43:L43)/SUM('With SAM'!C43:L43),IF(C43=2,SUM('With SAM'!F43:L43)/SUM('With SAM'!D43:L43),IF(C43=3,SUM('With SAM'!G43:L43)/SUM('With SAM'!E43:L43),IF(C43=4,SUM('With SAM'!H43:L43)/SUM('With SAM'!F43:L43,IF(C43=5,SUM('With SAM'!I43:L43)/SUM('With SAM'!G43:L43),IF(C43=6,SUM('With SAM'!J43:L43)/SUM('With SAM'!H43:L43),IF(C43=7,SUM('With SAM'!K43:L43)/SUM('With SAM'!I43:L43),IF(C43=8,SUM('With SAM'!L43:L43)/SUM('With SAM'!J43:L43),)))))))))))</f>
        <v/>
      </c>
      <c r="J43" s="26"/>
      <c r="K43" s="25" t="str">
        <f>IF(C43="","",IF(C43=0,SUM('With SAM'!E43:L43)/SUM('With SAM'!B43:L43),IF(C43=1,SUM('With SAM'!F43:L43)/SUM('With SAM'!C43:L43),IF(C43=2,SUM('With SAM'!G43:L43)/SUM('With SAM'!D43:L43),IF(C43=3,SUM('With SAM'!H43:L43)/SUM('With SAM'!E43:L43),IF(C43=4,SUM('With SAM'!I43:L43)/SUM('With SAM'!F43:L43,IF(C43=5,SUM('With SAM'!J43:L43)/SUM('With SAM'!G43:L43),IF(C43=6,SUM('With SAM'!K43:L43)/SUM('With SAM'!H43:L43),IF(C43=7,SUM('With SAM'!L43:L43)/SUM('With SAM'!I43:L43)))))))))))</f>
        <v/>
      </c>
      <c r="L43" s="26"/>
      <c r="M43" s="25" t="str">
        <f>IF(C43="","",IF(C43=0,SUM('With SAM'!F43:L43)/SUM('With SAM'!B43:L43),IF(C43=1,SUM('With SAM'!G43:L43)/SUM('With SAM'!C43:L43),IF(C43=2,SUM('With SAM'!H43:L43)/SUM('With SAM'!D43:L43),IF(C43=3,SUM('With SAM'!I43:L43)/SUM('With SAM'!E43:L43),IF(C43=4,SUM('With SAM'!J43:L43)/SUM('With SAM'!F43:L43,IF(C43=5,SUM('With SAM'!K43:L43)/SUM('With SAM'!G43:L43),IF(C43=6,SUM('With SAM'!L43:L43)/SUM('With SAM'!H43:L43),)))))))))</f>
        <v/>
      </c>
      <c r="N43" s="26"/>
      <c r="O43" s="25" t="str">
        <f>IF(C43="","",IF(C43=0,SUM('With SAM'!G43:L43)/SUM('With SAM'!B43:L43),IF(C43=1,SUM('With SAM'!H43:L43)/SUM('With SAM'!C43:L43),IF(C43=2,SUM('With SAM'!I43:L43)/SUM('With SAM'!D43:L43),IF(C43=3,SUM('With SAM'!J43:L43)/SUM('With SAM'!E43:L43),IF(C43=4,SUM('With SAM'!K43:L43)/SUM('With SAM'!F43:L43,IF(C43=5,SUM('With SAM'!L43:L43)/SUM('With SAM'!G43:L43)))))))))</f>
        <v/>
      </c>
      <c r="P43" s="26"/>
      <c r="Q43" s="25" t="str">
        <f>IF(C43="","",IF(C43=0,SUM('With SAM'!H43:L43)/SUM('With SAM'!B43:L43),IF(C43=1,SUM('With SAM'!I43:L43)/SUM('With SAM'!C43:L43),IF(C43=2,SUM('With SAM'!J43:L43)/SUM('With SAM'!D43:L43),IF(C43=3,SUM('With SAM'!K43:L43)/SUM('With SAM'!E43:L43),IF(C43=4,SUM('With SAM'!L43:L43)/SUM('With SAM'!F43:L43,)))))))</f>
        <v/>
      </c>
      <c r="R43" s="26"/>
      <c r="S43" s="25" t="str">
        <f>IF(C43="","",IF(C43=0,SUM('With SAM'!I43:L43)/SUM('With SAM'!B43:L43),IF(C43=1,SUM('With SAM'!J43:L43)/SUM('With SAM'!C43:L43),IF(C43=2,SUM('With SAM'!K43:L43)/SUM('With SAM'!D43:L43),IF(C43=3,SUM('With SAM'!L43:L43)/SUM('With SAM'!E43:L43))))))</f>
        <v/>
      </c>
      <c r="T43" s="26"/>
      <c r="U43" s="25" t="str">
        <f>IF(C43="","",IF(C43=0,SUM('With SAM'!J43:L43)/SUM('With SAM'!B43:L43),IF(C43=1,SUM('With SAM'!K43:L43)/SUM('With SAM'!C43:L43),IF(C43=2,SUM('With SAM'!L43:L43)/SUM('With SAM'!D43:L43)))))</f>
        <v/>
      </c>
    </row>
    <row r="44" spans="1:21" x14ac:dyDescent="0.3">
      <c r="A44" s="19" t="s">
        <v>72</v>
      </c>
      <c r="C44" s="15">
        <f>Probabilities!C44</f>
        <v>0</v>
      </c>
      <c r="D44" s="24"/>
      <c r="E44" s="24">
        <f>'With SAM'!N44</f>
        <v>0.5</v>
      </c>
      <c r="G44" s="25">
        <f>IF(C44="","",IF(C44=0,SUM('With SAM'!C44:L44)/SUM('With SAM'!B44:L44),IF(C44=1,SUM('With SAM'!D44:L44)/SUM('With SAM'!C44:L44),IF(C44=2,SUM('With SAM'!E44:L44)/SUM('With SAM'!D44:L44),IF(C44=3,SUM('With SAM'!F44:L44)/SUM('With SAM'!E44:L44),IF(C44=4,SUM('With SAM'!G44:L44)/SUM('With SAM'!F44:L44,IF(C44=5,SUM('With SAM'!H44:L44)/SUM('With SAM'!G44:L44),IF(C44=6,SUM('With SAM'!I44:L44)/SUM('With SAM'!H44:L44),IF(C44=7,SUM('With SAM'!J44:L44)/SUM('With SAM'!I44:L44),IF(C44=8,SUM('With SAM'!K44:L44)/SUM('With SAM'!J44:L44),IF(C44=9,SUM('With SAM'!L44:L44)/SUM('With SAM'!K44:L44)))))))))))))</f>
        <v>0.5</v>
      </c>
      <c r="H44" s="26"/>
      <c r="I44" s="25">
        <f>IF(C44="","",IF(C44=0,SUM('With SAM'!D44:L44)/SUM('With SAM'!B44:L44),IF(C44=1,SUM('With SAM'!E44:L44)/SUM('With SAM'!C44:L44),IF(C44=2,SUM('With SAM'!F44:L44)/SUM('With SAM'!D44:L44),IF(C44=3,SUM('With SAM'!G44:L44)/SUM('With SAM'!E44:L44),IF(C44=4,SUM('With SAM'!H44:L44)/SUM('With SAM'!F44:L44,IF(C44=5,SUM('With SAM'!I44:L44)/SUM('With SAM'!G44:L44),IF(C44=6,SUM('With SAM'!J44:L44)/SUM('With SAM'!H44:L44),IF(C44=7,SUM('With SAM'!K44:L44)/SUM('With SAM'!I44:L44),IF(C44=8,SUM('With SAM'!L44:L44)/SUM('With SAM'!J44:L44),)))))))))))</f>
        <v>0</v>
      </c>
      <c r="J44" s="26"/>
      <c r="K44" s="25">
        <f>IF(C44="","",IF(C44=0,SUM('With SAM'!E44:L44)/SUM('With SAM'!B44:L44),IF(C44=1,SUM('With SAM'!F44:L44)/SUM('With SAM'!C44:L44),IF(C44=2,SUM('With SAM'!G44:L44)/SUM('With SAM'!D44:L44),IF(C44=3,SUM('With SAM'!H44:L44)/SUM('With SAM'!E44:L44),IF(C44=4,SUM('With SAM'!I44:L44)/SUM('With SAM'!F44:L44,IF(C44=5,SUM('With SAM'!J44:L44)/SUM('With SAM'!G44:L44),IF(C44=6,SUM('With SAM'!K44:L44)/SUM('With SAM'!H44:L44),IF(C44=7,SUM('With SAM'!L44:L44)/SUM('With SAM'!I44:L44)))))))))))</f>
        <v>0</v>
      </c>
      <c r="L44" s="26"/>
      <c r="M44" s="25">
        <f>IF(C44="","",IF(C44=0,SUM('With SAM'!F44:L44)/SUM('With SAM'!B44:L44),IF(C44=1,SUM('With SAM'!G44:L44)/SUM('With SAM'!C44:L44),IF(C44=2,SUM('With SAM'!H44:L44)/SUM('With SAM'!D44:L44),IF(C44=3,SUM('With SAM'!I44:L44)/SUM('With SAM'!E44:L44),IF(C44=4,SUM('With SAM'!J44:L44)/SUM('With SAM'!F44:L44,IF(C44=5,SUM('With SAM'!K44:L44)/SUM('With SAM'!G44:L44),IF(C44=6,SUM('With SAM'!L44:L44)/SUM('With SAM'!H44:L44),)))))))))</f>
        <v>0</v>
      </c>
      <c r="N44" s="26"/>
      <c r="O44" s="25">
        <f>IF(C44="","",IF(C44=0,SUM('With SAM'!G44:L44)/SUM('With SAM'!B44:L44),IF(C44=1,SUM('With SAM'!H44:L44)/SUM('With SAM'!C44:L44),IF(C44=2,SUM('With SAM'!I44:L44)/SUM('With SAM'!D44:L44),IF(C44=3,SUM('With SAM'!J44:L44)/SUM('With SAM'!E44:L44),IF(C44=4,SUM('With SAM'!K44:L44)/SUM('With SAM'!F44:L44,IF(C44=5,SUM('With SAM'!L44:L44)/SUM('With SAM'!G44:L44)))))))))</f>
        <v>0</v>
      </c>
      <c r="P44" s="26"/>
      <c r="Q44" s="25">
        <f>IF(C44="","",IF(C44=0,SUM('With SAM'!H44:L44)/SUM('With SAM'!B44:L44),IF(C44=1,SUM('With SAM'!I44:L44)/SUM('With SAM'!C44:L44),IF(C44=2,SUM('With SAM'!J44:L44)/SUM('With SAM'!D44:L44),IF(C44=3,SUM('With SAM'!K44:L44)/SUM('With SAM'!E44:L44),IF(C44=4,SUM('With SAM'!L44:L44)/SUM('With SAM'!F44:L44,)))))))</f>
        <v>0</v>
      </c>
      <c r="R44" s="26"/>
      <c r="S44" s="25">
        <f>IF(C44="","",IF(C44=0,SUM('With SAM'!I44:L44)/SUM('With SAM'!B44:L44),IF(C44=1,SUM('With SAM'!J44:L44)/SUM('With SAM'!C44:L44),IF(C44=2,SUM('With SAM'!K44:L44)/SUM('With SAM'!D44:L44),IF(C44=3,SUM('With SAM'!L44:L44)/SUM('With SAM'!E44:L44))))))</f>
        <v>0</v>
      </c>
      <c r="T44" s="26"/>
      <c r="U44" s="25">
        <f>IF(C44="","",IF(C44=0,SUM('With SAM'!J44:L44)/SUM('With SAM'!B44:L44),IF(C44=1,SUM('With SAM'!K44:L44)/SUM('With SAM'!C44:L44),IF(C44=2,SUM('With SAM'!L44:L44)/SUM('With SAM'!D44:L44)))))</f>
        <v>0</v>
      </c>
    </row>
    <row r="45" spans="1:21" x14ac:dyDescent="0.3">
      <c r="A45" s="19" t="s">
        <v>73</v>
      </c>
      <c r="C45" s="15">
        <f>Probabilities!C45</f>
        <v>1</v>
      </c>
      <c r="D45" s="24"/>
      <c r="E45" s="24">
        <f>'With SAM'!N45</f>
        <v>1.1666666666666667</v>
      </c>
      <c r="G45" s="25">
        <f>IF(C45="","",IF(C45=0,SUM('With SAM'!C45:L45)/SUM('With SAM'!B45:L45),IF(C45=1,SUM('With SAM'!D45:L45)/SUM('With SAM'!C45:L45),IF(C45=2,SUM('With SAM'!E45:L45)/SUM('With SAM'!D45:L45),IF(C45=3,SUM('With SAM'!F45:L45)/SUM('With SAM'!E45:L45),IF(C45=4,SUM('With SAM'!G45:L45)/SUM('With SAM'!F45:L45,IF(C45=5,SUM('With SAM'!H45:L45)/SUM('With SAM'!G45:L45),IF(C45=6,SUM('With SAM'!I45:L45)/SUM('With SAM'!H45:L45),IF(C45=7,SUM('With SAM'!J45:L45)/SUM('With SAM'!I45:L45),IF(C45=8,SUM('With SAM'!K45:L45)/SUM('With SAM'!J45:L45),IF(C45=9,SUM('With SAM'!L45:L45)/SUM('With SAM'!K45:L45)))))))))))))</f>
        <v>0.16666666666666666</v>
      </c>
      <c r="H45" s="26"/>
      <c r="I45" s="25">
        <f>IF(C45="","",IF(C45=0,SUM('With SAM'!D45:L45)/SUM('With SAM'!B45:L45),IF(C45=1,SUM('With SAM'!E45:L45)/SUM('With SAM'!C45:L45),IF(C45=2,SUM('With SAM'!F45:L45)/SUM('With SAM'!D45:L45),IF(C45=3,SUM('With SAM'!G45:L45)/SUM('With SAM'!E45:L45),IF(C45=4,SUM('With SAM'!H45:L45)/SUM('With SAM'!F45:L45,IF(C45=5,SUM('With SAM'!I45:L45)/SUM('With SAM'!G45:L45),IF(C45=6,SUM('With SAM'!J45:L45)/SUM('With SAM'!H45:L45),IF(C45=7,SUM('With SAM'!K45:L45)/SUM('With SAM'!I45:L45),IF(C45=8,SUM('With SAM'!L45:L45)/SUM('With SAM'!J45:L45),)))))))))))</f>
        <v>0</v>
      </c>
      <c r="J45" s="26"/>
      <c r="K45" s="25">
        <f>IF(C45="","",IF(C45=0,SUM('With SAM'!E45:L45)/SUM('With SAM'!B45:L45),IF(C45=1,SUM('With SAM'!F45:L45)/SUM('With SAM'!C45:L45),IF(C45=2,SUM('With SAM'!G45:L45)/SUM('With SAM'!D45:L45),IF(C45=3,SUM('With SAM'!H45:L45)/SUM('With SAM'!E45:L45),IF(C45=4,SUM('With SAM'!I45:L45)/SUM('With SAM'!F45:L45,IF(C45=5,SUM('With SAM'!J45:L45)/SUM('With SAM'!G45:L45),IF(C45=6,SUM('With SAM'!K45:L45)/SUM('With SAM'!H45:L45),IF(C45=7,SUM('With SAM'!L45:L45)/SUM('With SAM'!I45:L45)))))))))))</f>
        <v>0</v>
      </c>
      <c r="L45" s="26"/>
      <c r="M45" s="25">
        <f>IF(C45="","",IF(C45=0,SUM('With SAM'!F45:L45)/SUM('With SAM'!B45:L45),IF(C45=1,SUM('With SAM'!G45:L45)/SUM('With SAM'!C45:L45),IF(C45=2,SUM('With SAM'!H45:L45)/SUM('With SAM'!D45:L45),IF(C45=3,SUM('With SAM'!I45:L45)/SUM('With SAM'!E45:L45),IF(C45=4,SUM('With SAM'!J45:L45)/SUM('With SAM'!F45:L45,IF(C45=5,SUM('With SAM'!K45:L45)/SUM('With SAM'!G45:L45),IF(C45=6,SUM('With SAM'!L45:L45)/SUM('With SAM'!H45:L45),)))))))))</f>
        <v>0</v>
      </c>
      <c r="N45" s="26"/>
      <c r="O45" s="25">
        <f>IF(C45="","",IF(C45=0,SUM('With SAM'!G45:L45)/SUM('With SAM'!B45:L45),IF(C45=1,SUM('With SAM'!H45:L45)/SUM('With SAM'!C45:L45),IF(C45=2,SUM('With SAM'!I45:L45)/SUM('With SAM'!D45:L45),IF(C45=3,SUM('With SAM'!J45:L45)/SUM('With SAM'!E45:L45),IF(C45=4,SUM('With SAM'!K45:L45)/SUM('With SAM'!F45:L45,IF(C45=5,SUM('With SAM'!L45:L45)/SUM('With SAM'!G45:L45)))))))))</f>
        <v>0</v>
      </c>
      <c r="P45" s="26"/>
      <c r="Q45" s="25">
        <f>IF(C45="","",IF(C45=0,SUM('With SAM'!H45:L45)/SUM('With SAM'!B45:L45),IF(C45=1,SUM('With SAM'!I45:L45)/SUM('With SAM'!C45:L45),IF(C45=2,SUM('With SAM'!J45:L45)/SUM('With SAM'!D45:L45),IF(C45=3,SUM('With SAM'!K45:L45)/SUM('With SAM'!E45:L45),IF(C45=4,SUM('With SAM'!L45:L45)/SUM('With SAM'!F45:L45,)))))))</f>
        <v>0</v>
      </c>
      <c r="R45" s="26"/>
      <c r="S45" s="25">
        <f>IF(C45="","",IF(C45=0,SUM('With SAM'!I45:L45)/SUM('With SAM'!B45:L45),IF(C45=1,SUM('With SAM'!J45:L45)/SUM('With SAM'!C45:L45),IF(C45=2,SUM('With SAM'!K45:L45)/SUM('With SAM'!D45:L45),IF(C45=3,SUM('With SAM'!L45:L45)/SUM('With SAM'!E45:L45))))))</f>
        <v>0</v>
      </c>
      <c r="T45" s="26"/>
      <c r="U45" s="25">
        <f>IF(C45="","",IF(C45=0,SUM('With SAM'!J45:L45)/SUM('With SAM'!B45:L45),IF(C45=1,SUM('With SAM'!K45:L45)/SUM('With SAM'!C45:L45),IF(C45=2,SUM('With SAM'!L45:L45)/SUM('With SAM'!D45:L45)))))</f>
        <v>0</v>
      </c>
    </row>
    <row r="46" spans="1:21" x14ac:dyDescent="0.3">
      <c r="A46" s="4"/>
      <c r="C46" s="24"/>
      <c r="D46" s="24"/>
      <c r="E46" s="24">
        <f>'With SAM'!N46</f>
        <v>0</v>
      </c>
      <c r="G46" s="25" t="str">
        <f>IF(C46="","",IF(C46=0,SUM('With SAM'!C46:L46)/SUM('With SAM'!B46:L46),IF(C46=1,SUM('With SAM'!D46:L46)/SUM('With SAM'!C46:L46),IF(C46=2,SUM('With SAM'!E46:L46)/SUM('With SAM'!D46:L46),IF(C46=3,SUM('With SAM'!F46:L46)/SUM('With SAM'!E46:L46),IF(C46=4,SUM('With SAM'!G46:L46)/SUM('With SAM'!F46:L46,IF(C46=5,SUM('With SAM'!H46:L46)/SUM('With SAM'!G46:L46),IF(C46=6,SUM('With SAM'!I46:L46)/SUM('With SAM'!H46:L46),IF(C46=7,SUM('With SAM'!J46:L46)/SUM('With SAM'!I46:L46),IF(C46=8,SUM('With SAM'!K46:L46)/SUM('With SAM'!J46:L46),IF(C46=9,SUM('With SAM'!L46:L46)/SUM('With SAM'!K46:L46)))))))))))))</f>
        <v/>
      </c>
      <c r="H46" s="26"/>
      <c r="I46" s="25" t="str">
        <f>IF(C46="","",IF(C46=0,SUM('With SAM'!D46:L46)/SUM('With SAM'!B46:L46),IF(C46=1,SUM('With SAM'!E46:L46)/SUM('With SAM'!C46:L46),IF(C46=2,SUM('With SAM'!F46:L46)/SUM('With SAM'!D46:L46),IF(C46=3,SUM('With SAM'!G46:L46)/SUM('With SAM'!E46:L46),IF(C46=4,SUM('With SAM'!H46:L46)/SUM('With SAM'!F46:L46,IF(C46=5,SUM('With SAM'!I46:L46)/SUM('With SAM'!G46:L46),IF(C46=6,SUM('With SAM'!J46:L46)/SUM('With SAM'!H46:L46),IF(C46=7,SUM('With SAM'!K46:L46)/SUM('With SAM'!I46:L46),IF(C46=8,SUM('With SAM'!L46:L46)/SUM('With SAM'!J46:L46),)))))))))))</f>
        <v/>
      </c>
      <c r="J46" s="26"/>
      <c r="K46" s="25" t="str">
        <f>IF(C46="","",IF(C46=0,SUM('With SAM'!E46:L46)/SUM('With SAM'!B46:L46),IF(C46=1,SUM('With SAM'!F46:L46)/SUM('With SAM'!C46:L46),IF(C46=2,SUM('With SAM'!G46:L46)/SUM('With SAM'!D46:L46),IF(C46=3,SUM('With SAM'!H46:L46)/SUM('With SAM'!E46:L46),IF(C46=4,SUM('With SAM'!I46:L46)/SUM('With SAM'!F46:L46,IF(C46=5,SUM('With SAM'!J46:L46)/SUM('With SAM'!G46:L46),IF(C46=6,SUM('With SAM'!K46:L46)/SUM('With SAM'!H46:L46),IF(C46=7,SUM('With SAM'!L46:L46)/SUM('With SAM'!I46:L46)))))))))))</f>
        <v/>
      </c>
      <c r="L46" s="26"/>
      <c r="M46" s="25" t="str">
        <f>IF(C46="","",IF(C46=0,SUM('With SAM'!F46:L46)/SUM('With SAM'!B46:L46),IF(C46=1,SUM('With SAM'!G46:L46)/SUM('With SAM'!C46:L46),IF(C46=2,SUM('With SAM'!H46:L46)/SUM('With SAM'!D46:L46),IF(C46=3,SUM('With SAM'!I46:L46)/SUM('With SAM'!E46:L46),IF(C46=4,SUM('With SAM'!J46:L46)/SUM('With SAM'!F46:L46,IF(C46=5,SUM('With SAM'!K46:L46)/SUM('With SAM'!G46:L46),IF(C46=6,SUM('With SAM'!L46:L46)/SUM('With SAM'!H46:L46),)))))))))</f>
        <v/>
      </c>
      <c r="N46" s="26"/>
      <c r="O46" s="25" t="str">
        <f>IF(C46="","",IF(C46=0,SUM('With SAM'!G46:L46)/SUM('With SAM'!B46:L46),IF(C46=1,SUM('With SAM'!H46:L46)/SUM('With SAM'!C46:L46),IF(C46=2,SUM('With SAM'!I46:L46)/SUM('With SAM'!D46:L46),IF(C46=3,SUM('With SAM'!J46:L46)/SUM('With SAM'!E46:L46),IF(C46=4,SUM('With SAM'!K46:L46)/SUM('With SAM'!F46:L46,IF(C46=5,SUM('With SAM'!L46:L46)/SUM('With SAM'!G46:L46)))))))))</f>
        <v/>
      </c>
      <c r="P46" s="26"/>
      <c r="Q46" s="25" t="str">
        <f>IF(C46="","",IF(C46=0,SUM('With SAM'!H46:L46)/SUM('With SAM'!B46:L46),IF(C46=1,SUM('With SAM'!I46:L46)/SUM('With SAM'!C46:L46),IF(C46=2,SUM('With SAM'!J46:L46)/SUM('With SAM'!D46:L46),IF(C46=3,SUM('With SAM'!K46:L46)/SUM('With SAM'!E46:L46),IF(C46=4,SUM('With SAM'!L46:L46)/SUM('With SAM'!F46:L46,)))))))</f>
        <v/>
      </c>
      <c r="R46" s="26"/>
      <c r="S46" s="25" t="str">
        <f>IF(C46="","",IF(C46=0,SUM('With SAM'!I46:L46)/SUM('With SAM'!B46:L46),IF(C46=1,SUM('With SAM'!J46:L46)/SUM('With SAM'!C46:L46),IF(C46=2,SUM('With SAM'!K46:L46)/SUM('With SAM'!D46:L46),IF(C46=3,SUM('With SAM'!L46:L46)/SUM('With SAM'!E46:L46))))))</f>
        <v/>
      </c>
      <c r="T46" s="26"/>
      <c r="U46" s="25" t="str">
        <f>IF(C46="","",IF(C46=0,SUM('With SAM'!J46:L46)/SUM('With SAM'!B46:L46),IF(C46=1,SUM('With SAM'!K46:L46)/SUM('With SAM'!C46:L46),IF(C46=2,SUM('With SAM'!L46:L46)/SUM('With SAM'!D46:L46)))))</f>
        <v/>
      </c>
    </row>
    <row r="47" spans="1:21" x14ac:dyDescent="0.3">
      <c r="A47" s="4"/>
      <c r="C47" s="24"/>
      <c r="D47" s="24"/>
      <c r="E47" s="24">
        <f>'With SAM'!N47</f>
        <v>0</v>
      </c>
      <c r="G47" s="25" t="str">
        <f>IF(C47="","",IF(C47=0,SUM('With SAM'!C47:L47)/SUM('With SAM'!B47:L47),IF(C47=1,SUM('With SAM'!D47:L47)/SUM('With SAM'!C47:L47),IF(C47=2,SUM('With SAM'!E47:L47)/SUM('With SAM'!D47:L47),IF(C47=3,SUM('With SAM'!F47:L47)/SUM('With SAM'!E47:L47),IF(C47=4,SUM('With SAM'!G47:L47)/SUM('With SAM'!F47:L47,IF(C47=5,SUM('With SAM'!H47:L47)/SUM('With SAM'!G47:L47),IF(C47=6,SUM('With SAM'!I47:L47)/SUM('With SAM'!H47:L47),IF(C47=7,SUM('With SAM'!J47:L47)/SUM('With SAM'!I47:L47),IF(C47=8,SUM('With SAM'!K47:L47)/SUM('With SAM'!J47:L47),IF(C47=9,SUM('With SAM'!L47:L47)/SUM('With SAM'!K47:L47)))))))))))))</f>
        <v/>
      </c>
      <c r="H47" s="26"/>
      <c r="I47" s="25" t="str">
        <f>IF(C47="","",IF(C47=0,SUM('With SAM'!D47:L47)/SUM('With SAM'!B47:L47),IF(C47=1,SUM('With SAM'!E47:L47)/SUM('With SAM'!C47:L47),IF(C47=2,SUM('With SAM'!F47:L47)/SUM('With SAM'!D47:L47),IF(C47=3,SUM('With SAM'!G47:L47)/SUM('With SAM'!E47:L47),IF(C47=4,SUM('With SAM'!H47:L47)/SUM('With SAM'!F47:L47,IF(C47=5,SUM('With SAM'!I47:L47)/SUM('With SAM'!G47:L47),IF(C47=6,SUM('With SAM'!J47:L47)/SUM('With SAM'!H47:L47),IF(C47=7,SUM('With SAM'!K47:L47)/SUM('With SAM'!I47:L47),IF(C47=8,SUM('With SAM'!L47:L47)/SUM('With SAM'!J47:L47),)))))))))))</f>
        <v/>
      </c>
      <c r="J47" s="26"/>
      <c r="K47" s="25" t="str">
        <f>IF(C47="","",IF(C47=0,SUM('With SAM'!E47:L47)/SUM('With SAM'!B47:L47),IF(C47=1,SUM('With SAM'!F47:L47)/SUM('With SAM'!C47:L47),IF(C47=2,SUM('With SAM'!G47:L47)/SUM('With SAM'!D47:L47),IF(C47=3,SUM('With SAM'!H47:L47)/SUM('With SAM'!E47:L47),IF(C47=4,SUM('With SAM'!I47:L47)/SUM('With SAM'!F47:L47,IF(C47=5,SUM('With SAM'!J47:L47)/SUM('With SAM'!G47:L47),IF(C47=6,SUM('With SAM'!K47:L47)/SUM('With SAM'!H47:L47),IF(C47=7,SUM('With SAM'!L47:L47)/SUM('With SAM'!I47:L47)))))))))))</f>
        <v/>
      </c>
      <c r="L47" s="26"/>
      <c r="M47" s="25" t="str">
        <f>IF(C47="","",IF(C47=0,SUM('With SAM'!F47:L47)/SUM('With SAM'!B47:L47),IF(C47=1,SUM('With SAM'!G47:L47)/SUM('With SAM'!C47:L47),IF(C47=2,SUM('With SAM'!H47:L47)/SUM('With SAM'!D47:L47),IF(C47=3,SUM('With SAM'!I47:L47)/SUM('With SAM'!E47:L47),IF(C47=4,SUM('With SAM'!J47:L47)/SUM('With SAM'!F47:L47,IF(C47=5,SUM('With SAM'!K47:L47)/SUM('With SAM'!G47:L47),IF(C47=6,SUM('With SAM'!L47:L47)/SUM('With SAM'!H47:L47),)))))))))</f>
        <v/>
      </c>
      <c r="N47" s="26"/>
      <c r="O47" s="25" t="str">
        <f>IF(C47="","",IF(C47=0,SUM('With SAM'!G47:L47)/SUM('With SAM'!B47:L47),IF(C47=1,SUM('With SAM'!H47:L47)/SUM('With SAM'!C47:L47),IF(C47=2,SUM('With SAM'!I47:L47)/SUM('With SAM'!D47:L47),IF(C47=3,SUM('With SAM'!J47:L47)/SUM('With SAM'!E47:L47),IF(C47=4,SUM('With SAM'!K47:L47)/SUM('With SAM'!F47:L47,IF(C47=5,SUM('With SAM'!L47:L47)/SUM('With SAM'!G47:L47)))))))))</f>
        <v/>
      </c>
      <c r="P47" s="26"/>
      <c r="Q47" s="25" t="str">
        <f>IF(C47="","",IF(C47=0,SUM('With SAM'!H47:L47)/SUM('With SAM'!B47:L47),IF(C47=1,SUM('With SAM'!I47:L47)/SUM('With SAM'!C47:L47),IF(C47=2,SUM('With SAM'!J47:L47)/SUM('With SAM'!D47:L47),IF(C47=3,SUM('With SAM'!K47:L47)/SUM('With SAM'!E47:L47),IF(C47=4,SUM('With SAM'!L47:L47)/SUM('With SAM'!F47:L47,)))))))</f>
        <v/>
      </c>
      <c r="R47" s="26"/>
      <c r="S47" s="25" t="str">
        <f>IF(C47="","",IF(C47=0,SUM('With SAM'!I47:L47)/SUM('With SAM'!B47:L47),IF(C47=1,SUM('With SAM'!J47:L47)/SUM('With SAM'!C47:L47),IF(C47=2,SUM('With SAM'!K47:L47)/SUM('With SAM'!D47:L47),IF(C47=3,SUM('With SAM'!L47:L47)/SUM('With SAM'!E47:L47))))))</f>
        <v/>
      </c>
      <c r="T47" s="26"/>
      <c r="U47" s="25" t="str">
        <f>IF(C47="","",IF(C47=0,SUM('With SAM'!J47:L47)/SUM('With SAM'!B47:L47),IF(C47=1,SUM('With SAM'!K47:L47)/SUM('With SAM'!C47:L47),IF(C47=2,SUM('With SAM'!L47:L47)/SUM('With SAM'!D47:L47)))))</f>
        <v/>
      </c>
    </row>
    <row r="48" spans="1:21" x14ac:dyDescent="0.3">
      <c r="A48" s="28" t="s">
        <v>1</v>
      </c>
      <c r="C48" s="15">
        <f>Probabilities!C48</f>
        <v>3</v>
      </c>
      <c r="D48" s="24"/>
      <c r="E48" s="24">
        <f>'With SAM'!N48</f>
        <v>6.166666666666667</v>
      </c>
      <c r="G48" s="25">
        <f>IF(C48="","",IF(C48=0,SUM('With SAM'!C48:L48)/SUM('With SAM'!B48:L48),IF(C48=1,SUM('With SAM'!D48:L48)/SUM('With SAM'!C48:L48),IF(C48=2,SUM('With SAM'!E48:L48)/SUM('With SAM'!D48:L48),IF(C48=3,SUM('With SAM'!F48:L48)/SUM('With SAM'!E48:L48),IF(C48=4,SUM('With SAM'!G48:L48)/SUM('With SAM'!F48:L48,IF(C48=5,SUM('With SAM'!H48:L48)/SUM('With SAM'!G48:L48),IF(C48=6,SUM('With SAM'!I48:L48)/SUM('With SAM'!H48:L48),IF(C48=7,SUM('With SAM'!J48:L48)/SUM('With SAM'!I48:L48),IF(C48=8,SUM('With SAM'!K48:L48)/SUM('With SAM'!J48:L48),IF(C48=9,SUM('With SAM'!L48:L48)/SUM('With SAM'!K48:L48)))))))))))))</f>
        <v>1</v>
      </c>
      <c r="H48" s="26"/>
      <c r="I48" s="25">
        <f>IF(C48="","",IF(C48=0,SUM('With SAM'!D48:L48)/SUM('With SAM'!B48:L48),IF(C48=1,SUM('With SAM'!E48:L48)/SUM('With SAM'!C48:L48),IF(C48=2,SUM('With SAM'!F48:L48)/SUM('With SAM'!D48:L48),IF(C48=3,SUM('With SAM'!G48:L48)/SUM('With SAM'!E48:L48),IF(C48=4,SUM('With SAM'!H48:L48)/SUM('With SAM'!F48:L48,IF(C48=5,SUM('With SAM'!I48:L48)/SUM('With SAM'!G48:L48),IF(C48=6,SUM('With SAM'!J48:L48)/SUM('With SAM'!H48:L48),IF(C48=7,SUM('With SAM'!K48:L48)/SUM('With SAM'!I48:L48),IF(C48=8,SUM('With SAM'!L48:L48)/SUM('With SAM'!J48:L48),)))))))))))</f>
        <v>1</v>
      </c>
      <c r="J48" s="26"/>
      <c r="K48" s="25">
        <f>IF(C48="","",IF(C48=0,SUM('With SAM'!E48:L48)/SUM('With SAM'!B48:L48),IF(C48=1,SUM('With SAM'!F48:L48)/SUM('With SAM'!C48:L48),IF(C48=2,SUM('With SAM'!G48:L48)/SUM('With SAM'!D48:L48),IF(C48=3,SUM('With SAM'!H48:L48)/SUM('With SAM'!E48:L48),IF(C48=4,SUM('With SAM'!I48:L48)/SUM('With SAM'!F48:L48,IF(C48=5,SUM('With SAM'!J48:L48)/SUM('With SAM'!G48:L48),IF(C48=6,SUM('With SAM'!K48:L48)/SUM('With SAM'!H48:L48),IF(C48=7,SUM('With SAM'!L48:L48)/SUM('With SAM'!I48:L48)))))))))))</f>
        <v>0.66666666666666663</v>
      </c>
      <c r="L48" s="26"/>
      <c r="M48" s="25">
        <f>IF(C48="","",IF(C48=0,SUM('With SAM'!F48:L48)/SUM('With SAM'!B48:L48),IF(C48=1,SUM('With SAM'!G48:L48)/SUM('With SAM'!C48:L48),IF(C48=2,SUM('With SAM'!H48:L48)/SUM('With SAM'!D48:L48),IF(C48=3,SUM('With SAM'!I48:L48)/SUM('With SAM'!E48:L48),IF(C48=4,SUM('With SAM'!J48:L48)/SUM('With SAM'!F48:L48,IF(C48=5,SUM('With SAM'!K48:L48)/SUM('With SAM'!G48:L48),IF(C48=6,SUM('With SAM'!L48:L48)/SUM('With SAM'!H48:L48),)))))))))</f>
        <v>0.5</v>
      </c>
      <c r="N48" s="26"/>
      <c r="O48" s="25">
        <f>IF(C48="","",IF(C48=0,SUM('With SAM'!G48:L48)/SUM('With SAM'!B48:L48),IF(C48=1,SUM('With SAM'!H48:L48)/SUM('With SAM'!C48:L48),IF(C48=2,SUM('With SAM'!I48:L48)/SUM('With SAM'!D48:L48),IF(C48=3,SUM('With SAM'!J48:L48)/SUM('With SAM'!E48:L48),IF(C48=4,SUM('With SAM'!K48:L48)/SUM('With SAM'!F48:L48,IF(C48=5,SUM('With SAM'!L48:L48)/SUM('With SAM'!G48:L48)))))))))</f>
        <v>0</v>
      </c>
      <c r="P48" s="26"/>
      <c r="Q48" s="25">
        <f>IF(C48="","",IF(C48=0,SUM('With SAM'!H48:L48)/SUM('With SAM'!B48:L48),IF(C48=1,SUM('With SAM'!I48:L48)/SUM('With SAM'!C48:L48),IF(C48=2,SUM('With SAM'!J48:L48)/SUM('With SAM'!D48:L48),IF(C48=3,SUM('With SAM'!K48:L48)/SUM('With SAM'!E48:L48),IF(C48=4,SUM('With SAM'!L48:L48)/SUM('With SAM'!F48:L48,)))))))</f>
        <v>0</v>
      </c>
      <c r="R48" s="26"/>
      <c r="S48" s="25">
        <f>IF(C48="","",IF(C48=0,SUM('With SAM'!I48:L48)/SUM('With SAM'!B48:L48),IF(C48=1,SUM('With SAM'!J48:L48)/SUM('With SAM'!C48:L48),IF(C48=2,SUM('With SAM'!K48:L48)/SUM('With SAM'!D48:L48),IF(C48=3,SUM('With SAM'!L48:L48)/SUM('With SAM'!E48:L48))))))</f>
        <v>0</v>
      </c>
      <c r="T48" s="26"/>
      <c r="U48" s="25" t="b">
        <f>IF(C48="","",IF(C48=0,SUM('With SAM'!J48:L48)/SUM('With SAM'!B48:L48),IF(C48=1,SUM('With SAM'!K48:L48)/SUM('With SAM'!C48:L48),IF(C48=2,SUM('With SAM'!L48:L48)/SUM('With SAM'!D48:L48)))))</f>
        <v>0</v>
      </c>
    </row>
    <row r="49" spans="1:21" x14ac:dyDescent="0.3">
      <c r="A49" s="4"/>
      <c r="C49" s="24"/>
      <c r="D49" s="24"/>
      <c r="E49" s="24">
        <f>'With SAM'!N49</f>
        <v>0</v>
      </c>
      <c r="G49" s="25" t="str">
        <f>IF(C49="","",IF(C49=0,SUM('With SAM'!C49:L49)/SUM('With SAM'!B49:L49),IF(C49=1,SUM('With SAM'!D49:L49)/SUM('With SAM'!C49:L49),IF(C49=2,SUM('With SAM'!E49:L49)/SUM('With SAM'!D49:L49),IF(C49=3,SUM('With SAM'!F49:L49)/SUM('With SAM'!E49:L49),IF(C49=4,SUM('With SAM'!G49:L49)/SUM('With SAM'!F49:L49,IF(C49=5,SUM('With SAM'!H49:L49)/SUM('With SAM'!G49:L49),IF(C49=6,SUM('With SAM'!I49:L49)/SUM('With SAM'!H49:L49),IF(C49=7,SUM('With SAM'!J49:L49)/SUM('With SAM'!I49:L49),IF(C49=8,SUM('With SAM'!K49:L49)/SUM('With SAM'!J49:L49),IF(C49=9,SUM('With SAM'!L49:L49)/SUM('With SAM'!K49:L49)))))))))))))</f>
        <v/>
      </c>
      <c r="H49" s="26"/>
      <c r="I49" s="25" t="str">
        <f>IF(C49="","",IF(C49=0,SUM('With SAM'!D49:L49)/SUM('With SAM'!B49:L49),IF(C49=1,SUM('With SAM'!E49:L49)/SUM('With SAM'!C49:L49),IF(C49=2,SUM('With SAM'!F49:L49)/SUM('With SAM'!D49:L49),IF(C49=3,SUM('With SAM'!G49:L49)/SUM('With SAM'!E49:L49),IF(C49=4,SUM('With SAM'!H49:L49)/SUM('With SAM'!F49:L49,IF(C49=5,SUM('With SAM'!I49:L49)/SUM('With SAM'!G49:L49),IF(C49=6,SUM('With SAM'!J49:L49)/SUM('With SAM'!H49:L49),IF(C49=7,SUM('With SAM'!K49:L49)/SUM('With SAM'!I49:L49),IF(C49=8,SUM('With SAM'!L49:L49)/SUM('With SAM'!J49:L49),)))))))))))</f>
        <v/>
      </c>
      <c r="J49" s="26"/>
      <c r="K49" s="25" t="str">
        <f>IF(C49="","",IF(C49=0,SUM('With SAM'!E49:L49)/SUM('With SAM'!B49:L49),IF(C49=1,SUM('With SAM'!F49:L49)/SUM('With SAM'!C49:L49),IF(C49=2,SUM('With SAM'!G49:L49)/SUM('With SAM'!D49:L49),IF(C49=3,SUM('With SAM'!H49:L49)/SUM('With SAM'!E49:L49),IF(C49=4,SUM('With SAM'!I49:L49)/SUM('With SAM'!F49:L49,IF(C49=5,SUM('With SAM'!J49:L49)/SUM('With SAM'!G49:L49),IF(C49=6,SUM('With SAM'!K49:L49)/SUM('With SAM'!H49:L49),IF(C49=7,SUM('With SAM'!L49:L49)/SUM('With SAM'!I49:L49)))))))))))</f>
        <v/>
      </c>
      <c r="L49" s="26"/>
      <c r="M49" s="25" t="str">
        <f>IF(C49="","",IF(C49=0,SUM('With SAM'!F49:L49)/SUM('With SAM'!B49:L49),IF(C49=1,SUM('With SAM'!G49:L49)/SUM('With SAM'!C49:L49),IF(C49=2,SUM('With SAM'!H49:L49)/SUM('With SAM'!D49:L49),IF(C49=3,SUM('With SAM'!I49:L49)/SUM('With SAM'!E49:L49),IF(C49=4,SUM('With SAM'!J49:L49)/SUM('With SAM'!F49:L49,IF(C49=5,SUM('With SAM'!K49:L49)/SUM('With SAM'!G49:L49),IF(C49=6,SUM('With SAM'!L49:L49)/SUM('With SAM'!H49:L49),)))))))))</f>
        <v/>
      </c>
      <c r="N49" s="26"/>
      <c r="O49" s="25" t="str">
        <f>IF(C49="","",IF(C49=0,SUM('With SAM'!G49:L49)/SUM('With SAM'!B49:L49),IF(C49=1,SUM('With SAM'!H49:L49)/SUM('With SAM'!C49:L49),IF(C49=2,SUM('With SAM'!I49:L49)/SUM('With SAM'!D49:L49),IF(C49=3,SUM('With SAM'!J49:L49)/SUM('With SAM'!E49:L49),IF(C49=4,SUM('With SAM'!K49:L49)/SUM('With SAM'!F49:L49,IF(C49=5,SUM('With SAM'!L49:L49)/SUM('With SAM'!G49:L49)))))))))</f>
        <v/>
      </c>
      <c r="P49" s="26"/>
      <c r="Q49" s="25" t="str">
        <f>IF(C49="","",IF(C49=0,SUM('With SAM'!H49:L49)/SUM('With SAM'!B49:L49),IF(C49=1,SUM('With SAM'!I49:L49)/SUM('With SAM'!C49:L49),IF(C49=2,SUM('With SAM'!J49:L49)/SUM('With SAM'!D49:L49),IF(C49=3,SUM('With SAM'!K49:L49)/SUM('With SAM'!E49:L49),IF(C49=4,SUM('With SAM'!L49:L49)/SUM('With SAM'!F49:L49,)))))))</f>
        <v/>
      </c>
      <c r="R49" s="26"/>
      <c r="S49" s="25" t="str">
        <f>IF(C49="","",IF(C49=0,SUM('With SAM'!I49:L49)/SUM('With SAM'!B49:L49),IF(C49=1,SUM('With SAM'!J49:L49)/SUM('With SAM'!C49:L49),IF(C49=2,SUM('With SAM'!K49:L49)/SUM('With SAM'!D49:L49),IF(C49=3,SUM('With SAM'!L49:L49)/SUM('With SAM'!E49:L49))))))</f>
        <v/>
      </c>
      <c r="T49" s="26"/>
      <c r="U49" s="25" t="str">
        <f>IF(C49="","",IF(C49=0,SUM('With SAM'!J49:L49)/SUM('With SAM'!B49:L49),IF(C49=1,SUM('With SAM'!K49:L49)/SUM('With SAM'!C49:L49),IF(C49=2,SUM('With SAM'!L49:L49)/SUM('With SAM'!D49:L49)))))</f>
        <v/>
      </c>
    </row>
    <row r="50" spans="1:21" x14ac:dyDescent="0.3">
      <c r="A50" t="s">
        <v>22</v>
      </c>
      <c r="C50" s="15">
        <f>Probabilities!C50</f>
        <v>0</v>
      </c>
      <c r="D50" s="24"/>
      <c r="E50" s="24">
        <f>'With SAM'!N50</f>
        <v>0.83333333333333337</v>
      </c>
      <c r="G50" s="25">
        <f>IF(C50="","",IF(C50=0,SUM('With SAM'!C50:L50)/SUM('With SAM'!B50:L50),IF(C50=1,SUM('With SAM'!D50:L50)/SUM('With SAM'!C50:L50),IF(C50=2,SUM('With SAM'!E50:L50)/SUM('With SAM'!D50:L50),IF(C50=3,SUM('With SAM'!F50:L50)/SUM('With SAM'!E50:L50),IF(C50=4,SUM('With SAM'!G50:L50)/SUM('With SAM'!F50:L50,IF(C50=5,SUM('With SAM'!H50:L50)/SUM('With SAM'!G50:L50),IF(C50=6,SUM('With SAM'!I50:L50)/SUM('With SAM'!H50:L50),IF(C50=7,SUM('With SAM'!J50:L50)/SUM('With SAM'!I50:L50),IF(C50=8,SUM('With SAM'!K50:L50)/SUM('With SAM'!J50:L50),IF(C50=9,SUM('With SAM'!L50:L50)/SUM('With SAM'!K50:L50)))))))))))))</f>
        <v>0.66666666666666663</v>
      </c>
      <c r="H50" s="26"/>
      <c r="I50" s="25">
        <f>IF(C50="","",IF(C50=0,SUM('With SAM'!D50:L50)/SUM('With SAM'!B50:L50),IF(C50=1,SUM('With SAM'!E50:L50)/SUM('With SAM'!C50:L50),IF(C50=2,SUM('With SAM'!F50:L50)/SUM('With SAM'!D50:L50),IF(C50=3,SUM('With SAM'!G50:L50)/SUM('With SAM'!E50:L50),IF(C50=4,SUM('With SAM'!H50:L50)/SUM('With SAM'!F50:L50,IF(C50=5,SUM('With SAM'!I50:L50)/SUM('With SAM'!G50:L50),IF(C50=6,SUM('With SAM'!J50:L50)/SUM('With SAM'!H50:L50),IF(C50=7,SUM('With SAM'!K50:L50)/SUM('With SAM'!I50:L50),IF(C50=8,SUM('With SAM'!L50:L50)/SUM('With SAM'!J50:L50),)))))))))))</f>
        <v>0.16666666666666666</v>
      </c>
      <c r="J50" s="26"/>
      <c r="K50" s="25">
        <f>IF(C50="","",IF(C50=0,SUM('With SAM'!E50:L50)/SUM('With SAM'!B50:L50),IF(C50=1,SUM('With SAM'!F50:L50)/SUM('With SAM'!C50:L50),IF(C50=2,SUM('With SAM'!G50:L50)/SUM('With SAM'!D50:L50),IF(C50=3,SUM('With SAM'!H50:L50)/SUM('With SAM'!E50:L50),IF(C50=4,SUM('With SAM'!I50:L50)/SUM('With SAM'!F50:L50,IF(C50=5,SUM('With SAM'!J50:L50)/SUM('With SAM'!G50:L50),IF(C50=6,SUM('With SAM'!K50:L50)/SUM('With SAM'!H50:L50),IF(C50=7,SUM('With SAM'!L50:L50)/SUM('With SAM'!I50:L50)))))))))))</f>
        <v>0</v>
      </c>
      <c r="L50" s="26"/>
      <c r="M50" s="25">
        <f>IF(C50="","",IF(C50=0,SUM('With SAM'!F50:L50)/SUM('With SAM'!B50:L50),IF(C50=1,SUM('With SAM'!G50:L50)/SUM('With SAM'!C50:L50),IF(C50=2,SUM('With SAM'!H50:L50)/SUM('With SAM'!D50:L50),IF(C50=3,SUM('With SAM'!I50:L50)/SUM('With SAM'!E50:L50),IF(C50=4,SUM('With SAM'!J50:L50)/SUM('With SAM'!F50:L50,IF(C50=5,SUM('With SAM'!K50:L50)/SUM('With SAM'!G50:L50),IF(C50=6,SUM('With SAM'!L50:L50)/SUM('With SAM'!H50:L50),)))))))))</f>
        <v>0</v>
      </c>
      <c r="N50" s="26"/>
      <c r="O50" s="25">
        <f>IF(C50="","",IF(C50=0,SUM('With SAM'!G50:L50)/SUM('With SAM'!B50:L50),IF(C50=1,SUM('With SAM'!H50:L50)/SUM('With SAM'!C50:L50),IF(C50=2,SUM('With SAM'!I50:L50)/SUM('With SAM'!D50:L50),IF(C50=3,SUM('With SAM'!J50:L50)/SUM('With SAM'!E50:L50),IF(C50=4,SUM('With SAM'!K50:L50)/SUM('With SAM'!F50:L50,IF(C50=5,SUM('With SAM'!L50:L50)/SUM('With SAM'!G50:L50)))))))))</f>
        <v>0</v>
      </c>
      <c r="P50" s="26"/>
      <c r="Q50" s="25">
        <f>IF(C50="","",IF(C50=0,SUM('With SAM'!H50:L50)/SUM('With SAM'!B50:L50),IF(C50=1,SUM('With SAM'!I50:L50)/SUM('With SAM'!C50:L50),IF(C50=2,SUM('With SAM'!J50:L50)/SUM('With SAM'!D50:L50),IF(C50=3,SUM('With SAM'!K50:L50)/SUM('With SAM'!E50:L50),IF(C50=4,SUM('With SAM'!L50:L50)/SUM('With SAM'!F50:L50,)))))))</f>
        <v>0</v>
      </c>
      <c r="R50" s="26"/>
      <c r="S50" s="25">
        <f>IF(C50="","",IF(C50=0,SUM('With SAM'!I50:L50)/SUM('With SAM'!B50:L50),IF(C50=1,SUM('With SAM'!J50:L50)/SUM('With SAM'!C50:L50),IF(C50=2,SUM('With SAM'!K50:L50)/SUM('With SAM'!D50:L50),IF(C50=3,SUM('With SAM'!L50:L50)/SUM('With SAM'!E50:L50))))))</f>
        <v>0</v>
      </c>
      <c r="T50" s="26"/>
      <c r="U50" s="25">
        <f>IF(C50="","",IF(C50=0,SUM('With SAM'!J50:L50)/SUM('With SAM'!B50:L50),IF(C50=1,SUM('With SAM'!K50:L50)/SUM('With SAM'!C50:L50),IF(C50=2,SUM('With SAM'!L50:L50)/SUM('With SAM'!D50:L50)))))</f>
        <v>0</v>
      </c>
    </row>
    <row r="51" spans="1:21" x14ac:dyDescent="0.3">
      <c r="A51" t="s">
        <v>23</v>
      </c>
      <c r="C51" s="15">
        <f>Probabilities!C51</f>
        <v>1</v>
      </c>
      <c r="D51" s="24"/>
      <c r="E51" s="24">
        <f>'With SAM'!N51</f>
        <v>1.1666666666666667</v>
      </c>
      <c r="G51" s="25">
        <f>IF(C51="","",IF(C51=0,SUM('With SAM'!C51:L51)/SUM('With SAM'!B51:L51),IF(C51=1,SUM('With SAM'!D51:L51)/SUM('With SAM'!C51:L51),IF(C51=2,SUM('With SAM'!E51:L51)/SUM('With SAM'!D51:L51),IF(C51=3,SUM('With SAM'!F51:L51)/SUM('With SAM'!E51:L51),IF(C51=4,SUM('With SAM'!G51:L51)/SUM('With SAM'!F51:L51,IF(C51=5,SUM('With SAM'!H51:L51)/SUM('With SAM'!G51:L51),IF(C51=6,SUM('With SAM'!I51:L51)/SUM('With SAM'!H51:L51),IF(C51=7,SUM('With SAM'!J51:L51)/SUM('With SAM'!I51:L51),IF(C51=8,SUM('With SAM'!K51:L51)/SUM('With SAM'!J51:L51),IF(C51=9,SUM('With SAM'!L51:L51)/SUM('With SAM'!K51:L51)))))))))))))</f>
        <v>0.16666666666666666</v>
      </c>
      <c r="H51" s="26"/>
      <c r="I51" s="25">
        <f>IF(C51="","",IF(C51=0,SUM('With SAM'!D51:L51)/SUM('With SAM'!B51:L51),IF(C51=1,SUM('With SAM'!E51:L51)/SUM('With SAM'!C51:L51),IF(C51=2,SUM('With SAM'!F51:L51)/SUM('With SAM'!D51:L51),IF(C51=3,SUM('With SAM'!G51:L51)/SUM('With SAM'!E51:L51),IF(C51=4,SUM('With SAM'!H51:L51)/SUM('With SAM'!F51:L51,IF(C51=5,SUM('With SAM'!I51:L51)/SUM('With SAM'!G51:L51),IF(C51=6,SUM('With SAM'!J51:L51)/SUM('With SAM'!H51:L51),IF(C51=7,SUM('With SAM'!K51:L51)/SUM('With SAM'!I51:L51),IF(C51=8,SUM('With SAM'!L51:L51)/SUM('With SAM'!J51:L51),)))))))))))</f>
        <v>0</v>
      </c>
      <c r="J51" s="26"/>
      <c r="K51" s="25">
        <f>IF(C51="","",IF(C51=0,SUM('With SAM'!E51:L51)/SUM('With SAM'!B51:L51),IF(C51=1,SUM('With SAM'!F51:L51)/SUM('With SAM'!C51:L51),IF(C51=2,SUM('With SAM'!G51:L51)/SUM('With SAM'!D51:L51),IF(C51=3,SUM('With SAM'!H51:L51)/SUM('With SAM'!E51:L51),IF(C51=4,SUM('With SAM'!I51:L51)/SUM('With SAM'!F51:L51,IF(C51=5,SUM('With SAM'!J51:L51)/SUM('With SAM'!G51:L51),IF(C51=6,SUM('With SAM'!K51:L51)/SUM('With SAM'!H51:L51),IF(C51=7,SUM('With SAM'!L51:L51)/SUM('With SAM'!I51:L51)))))))))))</f>
        <v>0</v>
      </c>
      <c r="L51" s="26"/>
      <c r="M51" s="25">
        <f>IF(C51="","",IF(C51=0,SUM('With SAM'!F51:L51)/SUM('With SAM'!B51:L51),IF(C51=1,SUM('With SAM'!G51:L51)/SUM('With SAM'!C51:L51),IF(C51=2,SUM('With SAM'!H51:L51)/SUM('With SAM'!D51:L51),IF(C51=3,SUM('With SAM'!I51:L51)/SUM('With SAM'!E51:L51),IF(C51=4,SUM('With SAM'!J51:L51)/SUM('With SAM'!F51:L51,IF(C51=5,SUM('With SAM'!K51:L51)/SUM('With SAM'!G51:L51),IF(C51=6,SUM('With SAM'!L51:L51)/SUM('With SAM'!H51:L51),)))))))))</f>
        <v>0</v>
      </c>
      <c r="N51" s="26"/>
      <c r="O51" s="25">
        <f>IF(C51="","",IF(C51=0,SUM('With SAM'!G51:L51)/SUM('With SAM'!B51:L51),IF(C51=1,SUM('With SAM'!H51:L51)/SUM('With SAM'!C51:L51),IF(C51=2,SUM('With SAM'!I51:L51)/SUM('With SAM'!D51:L51),IF(C51=3,SUM('With SAM'!J51:L51)/SUM('With SAM'!E51:L51),IF(C51=4,SUM('With SAM'!K51:L51)/SUM('With SAM'!F51:L51,IF(C51=5,SUM('With SAM'!L51:L51)/SUM('With SAM'!G51:L51)))))))))</f>
        <v>0</v>
      </c>
      <c r="P51" s="26"/>
      <c r="Q51" s="25">
        <f>IF(C51="","",IF(C51=0,SUM('With SAM'!H51:L51)/SUM('With SAM'!B51:L51),IF(C51=1,SUM('With SAM'!I51:L51)/SUM('With SAM'!C51:L51),IF(C51=2,SUM('With SAM'!J51:L51)/SUM('With SAM'!D51:L51),IF(C51=3,SUM('With SAM'!K51:L51)/SUM('With SAM'!E51:L51),IF(C51=4,SUM('With SAM'!L51:L51)/SUM('With SAM'!F51:L51,)))))))</f>
        <v>0</v>
      </c>
      <c r="R51" s="26"/>
      <c r="S51" s="25">
        <f>IF(C51="","",IF(C51=0,SUM('With SAM'!I51:L51)/SUM('With SAM'!B51:L51),IF(C51=1,SUM('With SAM'!J51:L51)/SUM('With SAM'!C51:L51),IF(C51=2,SUM('With SAM'!K51:L51)/SUM('With SAM'!D51:L51),IF(C51=3,SUM('With SAM'!L51:L51)/SUM('With SAM'!E51:L51))))))</f>
        <v>0</v>
      </c>
      <c r="T51" s="26"/>
      <c r="U51" s="25">
        <f>IF(C51="","",IF(C51=0,SUM('With SAM'!J51:L51)/SUM('With SAM'!B51:L51),IF(C51=1,SUM('With SAM'!K51:L51)/SUM('With SAM'!C51:L51),IF(C51=2,SUM('With SAM'!L51:L51)/SUM('With SAM'!D51:L51)))))</f>
        <v>0</v>
      </c>
    </row>
    <row r="52" spans="1:21" x14ac:dyDescent="0.3">
      <c r="A52" t="s">
        <v>24</v>
      </c>
      <c r="C52" s="15">
        <f>Probabilities!C52</f>
        <v>0</v>
      </c>
      <c r="D52" s="24"/>
      <c r="E52" s="24">
        <f>'With SAM'!N52</f>
        <v>1.8333333333333333</v>
      </c>
      <c r="G52" s="25">
        <f>IF(C52="","",IF(C52=0,SUM('With SAM'!C52:L52)/SUM('With SAM'!B52:L52),IF(C52=1,SUM('With SAM'!D52:L52)/SUM('With SAM'!C52:L52),IF(C52=2,SUM('With SAM'!E52:L52)/SUM('With SAM'!D52:L52),IF(C52=3,SUM('With SAM'!F52:L52)/SUM('With SAM'!E52:L52),IF(C52=4,SUM('With SAM'!G52:L52)/SUM('With SAM'!F52:L52,IF(C52=5,SUM('With SAM'!H52:L52)/SUM('With SAM'!G52:L52),IF(C52=6,SUM('With SAM'!I52:L52)/SUM('With SAM'!H52:L52),IF(C52=7,SUM('With SAM'!J52:L52)/SUM('With SAM'!I52:L52),IF(C52=8,SUM('With SAM'!K52:L52)/SUM('With SAM'!J52:L52),IF(C52=9,SUM('With SAM'!L52:L52)/SUM('With SAM'!K52:L52)))))))))))))</f>
        <v>1</v>
      </c>
      <c r="H52" s="26"/>
      <c r="I52" s="25">
        <f>IF(C52="","",IF(C52=0,SUM('With SAM'!D52:L52)/SUM('With SAM'!B52:L52),IF(C52=1,SUM('With SAM'!E52:L52)/SUM('With SAM'!C52:L52),IF(C52=2,SUM('With SAM'!F52:L52)/SUM('With SAM'!D52:L52),IF(C52=3,SUM('With SAM'!G52:L52)/SUM('With SAM'!E52:L52),IF(C52=4,SUM('With SAM'!H52:L52)/SUM('With SAM'!F52:L52,IF(C52=5,SUM('With SAM'!I52:L52)/SUM('With SAM'!G52:L52),IF(C52=6,SUM('With SAM'!J52:L52)/SUM('With SAM'!H52:L52),IF(C52=7,SUM('With SAM'!K52:L52)/SUM('With SAM'!I52:L52),IF(C52=8,SUM('With SAM'!L52:L52)/SUM('With SAM'!J52:L52),)))))))))))</f>
        <v>0.66666666666666663</v>
      </c>
      <c r="J52" s="26"/>
      <c r="K52" s="25">
        <f>IF(C52="","",IF(C52=0,SUM('With SAM'!E52:L52)/SUM('With SAM'!B52:L52),IF(C52=1,SUM('With SAM'!F52:L52)/SUM('With SAM'!C52:L52),IF(C52=2,SUM('With SAM'!G52:L52)/SUM('With SAM'!D52:L52),IF(C52=3,SUM('With SAM'!H52:L52)/SUM('With SAM'!E52:L52),IF(C52=4,SUM('With SAM'!I52:L52)/SUM('With SAM'!F52:L52,IF(C52=5,SUM('With SAM'!J52:L52)/SUM('With SAM'!G52:L52),IF(C52=6,SUM('With SAM'!K52:L52)/SUM('With SAM'!H52:L52),IF(C52=7,SUM('With SAM'!L52:L52)/SUM('With SAM'!I52:L52)))))))))))</f>
        <v>0.16666666666666666</v>
      </c>
      <c r="L52" s="26"/>
      <c r="M52" s="25">
        <f>IF(C52="","",IF(C52=0,SUM('With SAM'!F52:L52)/SUM('With SAM'!B52:L52),IF(C52=1,SUM('With SAM'!G52:L52)/SUM('With SAM'!C52:L52),IF(C52=2,SUM('With SAM'!H52:L52)/SUM('With SAM'!D52:L52),IF(C52=3,SUM('With SAM'!I52:L52)/SUM('With SAM'!E52:L52),IF(C52=4,SUM('With SAM'!J52:L52)/SUM('With SAM'!F52:L52,IF(C52=5,SUM('With SAM'!K52:L52)/SUM('With SAM'!G52:L52),IF(C52=6,SUM('With SAM'!L52:L52)/SUM('With SAM'!H52:L52),)))))))))</f>
        <v>0</v>
      </c>
      <c r="N52" s="26"/>
      <c r="O52" s="25">
        <f>IF(C52="","",IF(C52=0,SUM('With SAM'!G52:L52)/SUM('With SAM'!B52:L52),IF(C52=1,SUM('With SAM'!H52:L52)/SUM('With SAM'!C52:L52),IF(C52=2,SUM('With SAM'!I52:L52)/SUM('With SAM'!D52:L52),IF(C52=3,SUM('With SAM'!J52:L52)/SUM('With SAM'!E52:L52),IF(C52=4,SUM('With SAM'!K52:L52)/SUM('With SAM'!F52:L52,IF(C52=5,SUM('With SAM'!L52:L52)/SUM('With SAM'!G52:L52)))))))))</f>
        <v>0</v>
      </c>
      <c r="P52" s="26"/>
      <c r="Q52" s="25">
        <f>IF(C52="","",IF(C52=0,SUM('With SAM'!H52:L52)/SUM('With SAM'!B52:L52),IF(C52=1,SUM('With SAM'!I52:L52)/SUM('With SAM'!C52:L52),IF(C52=2,SUM('With SAM'!J52:L52)/SUM('With SAM'!D52:L52),IF(C52=3,SUM('With SAM'!K52:L52)/SUM('With SAM'!E52:L52),IF(C52=4,SUM('With SAM'!L52:L52)/SUM('With SAM'!F52:L52,)))))))</f>
        <v>0</v>
      </c>
      <c r="R52" s="26"/>
      <c r="S52" s="25">
        <f>IF(C52="","",IF(C52=0,SUM('With SAM'!I52:L52)/SUM('With SAM'!B52:L52),IF(C52=1,SUM('With SAM'!J52:L52)/SUM('With SAM'!C52:L52),IF(C52=2,SUM('With SAM'!K52:L52)/SUM('With SAM'!D52:L52),IF(C52=3,SUM('With SAM'!L52:L52)/SUM('With SAM'!E52:L52))))))</f>
        <v>0</v>
      </c>
      <c r="T52" s="26"/>
      <c r="U52" s="25">
        <f>IF(C52="","",IF(C52=0,SUM('With SAM'!J52:L52)/SUM('With SAM'!B52:L52),IF(C52=1,SUM('With SAM'!K52:L52)/SUM('With SAM'!C52:L52),IF(C52=2,SUM('With SAM'!L52:L52)/SUM('With SAM'!D52:L52)))))</f>
        <v>0</v>
      </c>
    </row>
    <row r="53" spans="1:21" x14ac:dyDescent="0.3">
      <c r="A53" t="s">
        <v>25</v>
      </c>
      <c r="C53" s="15">
        <f>Probabilities!C53</f>
        <v>1</v>
      </c>
      <c r="D53" s="24"/>
      <c r="E53" s="24">
        <f>'With SAM'!N53</f>
        <v>1.1666666666666667</v>
      </c>
      <c r="G53" s="25">
        <f>IF(C53="","",IF(C53=0,SUM('With SAM'!C53:L53)/SUM('With SAM'!B53:L53),IF(C53=1,SUM('With SAM'!D53:L53)/SUM('With SAM'!C53:L53),IF(C53=2,SUM('With SAM'!E53:L53)/SUM('With SAM'!D53:L53),IF(C53=3,SUM('With SAM'!F53:L53)/SUM('With SAM'!E53:L53),IF(C53=4,SUM('With SAM'!G53:L53)/SUM('With SAM'!F53:L53,IF(C53=5,SUM('With SAM'!H53:L53)/SUM('With SAM'!G53:L53),IF(C53=6,SUM('With SAM'!I53:L53)/SUM('With SAM'!H53:L53),IF(C53=7,SUM('With SAM'!J53:L53)/SUM('With SAM'!I53:L53),IF(C53=8,SUM('With SAM'!K53:L53)/SUM('With SAM'!J53:L53),IF(C53=9,SUM('With SAM'!L53:L53)/SUM('With SAM'!K53:L53)))))))))))))</f>
        <v>0.16666666666666666</v>
      </c>
      <c r="H53" s="26"/>
      <c r="I53" s="25">
        <f>IF(C53="","",IF(C53=0,SUM('With SAM'!D53:L53)/SUM('With SAM'!B53:L53),IF(C53=1,SUM('With SAM'!E53:L53)/SUM('With SAM'!C53:L53),IF(C53=2,SUM('With SAM'!F53:L53)/SUM('With SAM'!D53:L53),IF(C53=3,SUM('With SAM'!G53:L53)/SUM('With SAM'!E53:L53),IF(C53=4,SUM('With SAM'!H53:L53)/SUM('With SAM'!F53:L53,IF(C53=5,SUM('With SAM'!I53:L53)/SUM('With SAM'!G53:L53),IF(C53=6,SUM('With SAM'!J53:L53)/SUM('With SAM'!H53:L53),IF(C53=7,SUM('With SAM'!K53:L53)/SUM('With SAM'!I53:L53),IF(C53=8,SUM('With SAM'!L53:L53)/SUM('With SAM'!J53:L53),)))))))))))</f>
        <v>0</v>
      </c>
      <c r="J53" s="26"/>
      <c r="K53" s="25">
        <f>IF(C53="","",IF(C53=0,SUM('With SAM'!E53:L53)/SUM('With SAM'!B53:L53),IF(C53=1,SUM('With SAM'!F53:L53)/SUM('With SAM'!C53:L53),IF(C53=2,SUM('With SAM'!G53:L53)/SUM('With SAM'!D53:L53),IF(C53=3,SUM('With SAM'!H53:L53)/SUM('With SAM'!E53:L53),IF(C53=4,SUM('With SAM'!I53:L53)/SUM('With SAM'!F53:L53,IF(C53=5,SUM('With SAM'!J53:L53)/SUM('With SAM'!G53:L53),IF(C53=6,SUM('With SAM'!K53:L53)/SUM('With SAM'!H53:L53),IF(C53=7,SUM('With SAM'!L53:L53)/SUM('With SAM'!I53:L53)))))))))))</f>
        <v>0</v>
      </c>
      <c r="L53" s="26"/>
      <c r="M53" s="25">
        <f>IF(C53="","",IF(C53=0,SUM('With SAM'!F53:L53)/SUM('With SAM'!B53:L53),IF(C53=1,SUM('With SAM'!G53:L53)/SUM('With SAM'!C53:L53),IF(C53=2,SUM('With SAM'!H53:L53)/SUM('With SAM'!D53:L53),IF(C53=3,SUM('With SAM'!I53:L53)/SUM('With SAM'!E53:L53),IF(C53=4,SUM('With SAM'!J53:L53)/SUM('With SAM'!F53:L53,IF(C53=5,SUM('With SAM'!K53:L53)/SUM('With SAM'!G53:L53),IF(C53=6,SUM('With SAM'!L53:L53)/SUM('With SAM'!H53:L53),)))))))))</f>
        <v>0</v>
      </c>
      <c r="N53" s="26"/>
      <c r="O53" s="25">
        <f>IF(C53="","",IF(C53=0,SUM('With SAM'!G53:L53)/SUM('With SAM'!B53:L53),IF(C53=1,SUM('With SAM'!H53:L53)/SUM('With SAM'!C53:L53),IF(C53=2,SUM('With SAM'!I53:L53)/SUM('With SAM'!D53:L53),IF(C53=3,SUM('With SAM'!J53:L53)/SUM('With SAM'!E53:L53),IF(C53=4,SUM('With SAM'!K53:L53)/SUM('With SAM'!F53:L53,IF(C53=5,SUM('With SAM'!L53:L53)/SUM('With SAM'!G53:L53)))))))))</f>
        <v>0</v>
      </c>
      <c r="P53" s="26"/>
      <c r="Q53" s="25">
        <f>IF(C53="","",IF(C53=0,SUM('With SAM'!H53:L53)/SUM('With SAM'!B53:L53),IF(C53=1,SUM('With SAM'!I53:L53)/SUM('With SAM'!C53:L53),IF(C53=2,SUM('With SAM'!J53:L53)/SUM('With SAM'!D53:L53),IF(C53=3,SUM('With SAM'!K53:L53)/SUM('With SAM'!E53:L53),IF(C53=4,SUM('With SAM'!L53:L53)/SUM('With SAM'!F53:L53,)))))))</f>
        <v>0</v>
      </c>
      <c r="R53" s="26"/>
      <c r="S53" s="25">
        <f>IF(C53="","",IF(C53=0,SUM('With SAM'!I53:L53)/SUM('With SAM'!B53:L53),IF(C53=1,SUM('With SAM'!J53:L53)/SUM('With SAM'!C53:L53),IF(C53=2,SUM('With SAM'!K53:L53)/SUM('With SAM'!D53:L53),IF(C53=3,SUM('With SAM'!L53:L53)/SUM('With SAM'!E53:L53))))))</f>
        <v>0</v>
      </c>
      <c r="T53" s="26"/>
      <c r="U53" s="25">
        <f>IF(C53="","",IF(C53=0,SUM('With SAM'!J53:L53)/SUM('With SAM'!B53:L53),IF(C53=1,SUM('With SAM'!K53:L53)/SUM('With SAM'!C53:L53),IF(C53=2,SUM('With SAM'!L53:L53)/SUM('With SAM'!D53:L53)))))</f>
        <v>0</v>
      </c>
    </row>
    <row r="54" spans="1:21" x14ac:dyDescent="0.3">
      <c r="A54" t="s">
        <v>26</v>
      </c>
      <c r="C54" s="15">
        <f>Probabilities!C54</f>
        <v>0</v>
      </c>
      <c r="D54" s="24"/>
      <c r="E54" s="24">
        <f>'With SAM'!N54</f>
        <v>0.83333333333333337</v>
      </c>
      <c r="G54" s="25">
        <f>IF(C54="","",IF(C54=0,SUM('With SAM'!C54:L54)/SUM('With SAM'!B54:L54),IF(C54=1,SUM('With SAM'!D54:L54)/SUM('With SAM'!C54:L54),IF(C54=2,SUM('With SAM'!E54:L54)/SUM('With SAM'!D54:L54),IF(C54=3,SUM('With SAM'!F54:L54)/SUM('With SAM'!E54:L54),IF(C54=4,SUM('With SAM'!G54:L54)/SUM('With SAM'!F54:L54,IF(C54=5,SUM('With SAM'!H54:L54)/SUM('With SAM'!G54:L54),IF(C54=6,SUM('With SAM'!I54:L54)/SUM('With SAM'!H54:L54),IF(C54=7,SUM('With SAM'!J54:L54)/SUM('With SAM'!I54:L54),IF(C54=8,SUM('With SAM'!K54:L54)/SUM('With SAM'!J54:L54),IF(C54=9,SUM('With SAM'!L54:L54)/SUM('With SAM'!K54:L54)))))))))))))</f>
        <v>0.83333333333333337</v>
      </c>
      <c r="H54" s="26"/>
      <c r="I54" s="25">
        <f>IF(C54="","",IF(C54=0,SUM('With SAM'!D54:L54)/SUM('With SAM'!B54:L54),IF(C54=1,SUM('With SAM'!E54:L54)/SUM('With SAM'!C54:L54),IF(C54=2,SUM('With SAM'!F54:L54)/SUM('With SAM'!D54:L54),IF(C54=3,SUM('With SAM'!G54:L54)/SUM('With SAM'!E54:L54),IF(C54=4,SUM('With SAM'!H54:L54)/SUM('With SAM'!F54:L54,IF(C54=5,SUM('With SAM'!I54:L54)/SUM('With SAM'!G54:L54),IF(C54=6,SUM('With SAM'!J54:L54)/SUM('With SAM'!H54:L54),IF(C54=7,SUM('With SAM'!K54:L54)/SUM('With SAM'!I54:L54),IF(C54=8,SUM('With SAM'!L54:L54)/SUM('With SAM'!J54:L54),)))))))))))</f>
        <v>0</v>
      </c>
      <c r="J54" s="26"/>
      <c r="K54" s="25">
        <f>IF(C54="","",IF(C54=0,SUM('With SAM'!E54:L54)/SUM('With SAM'!B54:L54),IF(C54=1,SUM('With SAM'!F54:L54)/SUM('With SAM'!C54:L54),IF(C54=2,SUM('With SAM'!G54:L54)/SUM('With SAM'!D54:L54),IF(C54=3,SUM('With SAM'!H54:L54)/SUM('With SAM'!E54:L54),IF(C54=4,SUM('With SAM'!I54:L54)/SUM('With SAM'!F54:L54,IF(C54=5,SUM('With SAM'!J54:L54)/SUM('With SAM'!G54:L54),IF(C54=6,SUM('With SAM'!K54:L54)/SUM('With SAM'!H54:L54),IF(C54=7,SUM('With SAM'!L54:L54)/SUM('With SAM'!I54:L54)))))))))))</f>
        <v>0</v>
      </c>
      <c r="L54" s="26"/>
      <c r="M54" s="25">
        <f>IF(C54="","",IF(C54=0,SUM('With SAM'!F54:L54)/SUM('With SAM'!B54:L54),IF(C54=1,SUM('With SAM'!G54:L54)/SUM('With SAM'!C54:L54),IF(C54=2,SUM('With SAM'!H54:L54)/SUM('With SAM'!D54:L54),IF(C54=3,SUM('With SAM'!I54:L54)/SUM('With SAM'!E54:L54),IF(C54=4,SUM('With SAM'!J54:L54)/SUM('With SAM'!F54:L54,IF(C54=5,SUM('With SAM'!K54:L54)/SUM('With SAM'!G54:L54),IF(C54=6,SUM('With SAM'!L54:L54)/SUM('With SAM'!H54:L54),)))))))))</f>
        <v>0</v>
      </c>
      <c r="N54" s="26"/>
      <c r="O54" s="25">
        <f>IF(C54="","",IF(C54=0,SUM('With SAM'!G54:L54)/SUM('With SAM'!B54:L54),IF(C54=1,SUM('With SAM'!H54:L54)/SUM('With SAM'!C54:L54),IF(C54=2,SUM('With SAM'!I54:L54)/SUM('With SAM'!D54:L54),IF(C54=3,SUM('With SAM'!J54:L54)/SUM('With SAM'!E54:L54),IF(C54=4,SUM('With SAM'!K54:L54)/SUM('With SAM'!F54:L54,IF(C54=5,SUM('With SAM'!L54:L54)/SUM('With SAM'!G54:L54)))))))))</f>
        <v>0</v>
      </c>
      <c r="P54" s="26"/>
      <c r="Q54" s="25">
        <f>IF(C54="","",IF(C54=0,SUM('With SAM'!H54:L54)/SUM('With SAM'!B54:L54),IF(C54=1,SUM('With SAM'!I54:L54)/SUM('With SAM'!C54:L54),IF(C54=2,SUM('With SAM'!J54:L54)/SUM('With SAM'!D54:L54),IF(C54=3,SUM('With SAM'!K54:L54)/SUM('With SAM'!E54:L54),IF(C54=4,SUM('With SAM'!L54:L54)/SUM('With SAM'!F54:L54,)))))))</f>
        <v>0</v>
      </c>
      <c r="R54" s="26"/>
      <c r="S54" s="25">
        <f>IF(C54="","",IF(C54=0,SUM('With SAM'!I54:L54)/SUM('With SAM'!B54:L54),IF(C54=1,SUM('With SAM'!J54:L54)/SUM('With SAM'!C54:L54),IF(C54=2,SUM('With SAM'!K54:L54)/SUM('With SAM'!D54:L54),IF(C54=3,SUM('With SAM'!L54:L54)/SUM('With SAM'!E54:L54))))))</f>
        <v>0</v>
      </c>
      <c r="T54" s="26"/>
      <c r="U54" s="25">
        <f>IF(C54="","",IF(C54=0,SUM('With SAM'!J54:L54)/SUM('With SAM'!B54:L54),IF(C54=1,SUM('With SAM'!K54:L54)/SUM('With SAM'!C54:L54),IF(C54=2,SUM('With SAM'!L54:L54)/SUM('With SAM'!D54:L54)))))</f>
        <v>0</v>
      </c>
    </row>
    <row r="55" spans="1:21" x14ac:dyDescent="0.3">
      <c r="A55" t="s">
        <v>27</v>
      </c>
      <c r="C55" s="15">
        <f>Probabilities!C55</f>
        <v>1</v>
      </c>
      <c r="D55" s="24"/>
      <c r="E55" s="24">
        <f>'With SAM'!N55</f>
        <v>0.5</v>
      </c>
      <c r="G55" s="25">
        <f>IF(C55="","",IF(C55=0,SUM('With SAM'!C55:L55)/SUM('With SAM'!B55:L55),IF(C55=1,SUM('With SAM'!D55:L55)/SUM('With SAM'!C55:L55),IF(C55=2,SUM('With SAM'!E55:L55)/SUM('With SAM'!D55:L55),IF(C55=3,SUM('With SAM'!F55:L55)/SUM('With SAM'!E55:L55),IF(C55=4,SUM('With SAM'!G55:L55)/SUM('With SAM'!F55:L55,IF(C55=5,SUM('With SAM'!H55:L55)/SUM('With SAM'!G55:L55),IF(C55=6,SUM('With SAM'!I55:L55)/SUM('With SAM'!H55:L55),IF(C55=7,SUM('With SAM'!J55:L55)/SUM('With SAM'!I55:L55),IF(C55=8,SUM('With SAM'!K55:L55)/SUM('With SAM'!J55:L55),IF(C55=9,SUM('With SAM'!L55:L55)/SUM('With SAM'!K55:L55)))))))))))))</f>
        <v>0</v>
      </c>
      <c r="H55" s="26"/>
      <c r="I55" s="25">
        <f>IF(C55="","",IF(C55=0,SUM('With SAM'!D55:L55)/SUM('With SAM'!B55:L55),IF(C55=1,SUM('With SAM'!E55:L55)/SUM('With SAM'!C55:L55),IF(C55=2,SUM('With SAM'!F55:L55)/SUM('With SAM'!D55:L55),IF(C55=3,SUM('With SAM'!G55:L55)/SUM('With SAM'!E55:L55),IF(C55=4,SUM('With SAM'!H55:L55)/SUM('With SAM'!F55:L55,IF(C55=5,SUM('With SAM'!I55:L55)/SUM('With SAM'!G55:L55),IF(C55=6,SUM('With SAM'!J55:L55)/SUM('With SAM'!H55:L55),IF(C55=7,SUM('With SAM'!K55:L55)/SUM('With SAM'!I55:L55),IF(C55=8,SUM('With SAM'!L55:L55)/SUM('With SAM'!J55:L55),)))))))))))</f>
        <v>0</v>
      </c>
      <c r="J55" s="26"/>
      <c r="K55" s="25">
        <f>IF(C55="","",IF(C55=0,SUM('With SAM'!E55:L55)/SUM('With SAM'!B55:L55),IF(C55=1,SUM('With SAM'!F55:L55)/SUM('With SAM'!C55:L55),IF(C55=2,SUM('With SAM'!G55:L55)/SUM('With SAM'!D55:L55),IF(C55=3,SUM('With SAM'!H55:L55)/SUM('With SAM'!E55:L55),IF(C55=4,SUM('With SAM'!I55:L55)/SUM('With SAM'!F55:L55,IF(C55=5,SUM('With SAM'!J55:L55)/SUM('With SAM'!G55:L55),IF(C55=6,SUM('With SAM'!K55:L55)/SUM('With SAM'!H55:L55),IF(C55=7,SUM('With SAM'!L55:L55)/SUM('With SAM'!I55:L55)))))))))))</f>
        <v>0</v>
      </c>
      <c r="L55" s="26"/>
      <c r="M55" s="25">
        <f>IF(C55="","",IF(C55=0,SUM('With SAM'!F55:L55)/SUM('With SAM'!B55:L55),IF(C55=1,SUM('With SAM'!G55:L55)/SUM('With SAM'!C55:L55),IF(C55=2,SUM('With SAM'!H55:L55)/SUM('With SAM'!D55:L55),IF(C55=3,SUM('With SAM'!I55:L55)/SUM('With SAM'!E55:L55),IF(C55=4,SUM('With SAM'!J55:L55)/SUM('With SAM'!F55:L55,IF(C55=5,SUM('With SAM'!K55:L55)/SUM('With SAM'!G55:L55),IF(C55=6,SUM('With SAM'!L55:L55)/SUM('With SAM'!H55:L55),)))))))))</f>
        <v>0</v>
      </c>
      <c r="N55" s="26"/>
      <c r="O55" s="25">
        <f>IF(C55="","",IF(C55=0,SUM('With SAM'!G55:L55)/SUM('With SAM'!B55:L55),IF(C55=1,SUM('With SAM'!H55:L55)/SUM('With SAM'!C55:L55),IF(C55=2,SUM('With SAM'!I55:L55)/SUM('With SAM'!D55:L55),IF(C55=3,SUM('With SAM'!J55:L55)/SUM('With SAM'!E55:L55),IF(C55=4,SUM('With SAM'!K55:L55)/SUM('With SAM'!F55:L55,IF(C55=5,SUM('With SAM'!L55:L55)/SUM('With SAM'!G55:L55)))))))))</f>
        <v>0</v>
      </c>
      <c r="P55" s="26"/>
      <c r="Q55" s="25">
        <f>IF(C55="","",IF(C55=0,SUM('With SAM'!H55:L55)/SUM('With SAM'!B55:L55),IF(C55=1,SUM('With SAM'!I55:L55)/SUM('With SAM'!C55:L55),IF(C55=2,SUM('With SAM'!J55:L55)/SUM('With SAM'!D55:L55),IF(C55=3,SUM('With SAM'!K55:L55)/SUM('With SAM'!E55:L55),IF(C55=4,SUM('With SAM'!L55:L55)/SUM('With SAM'!F55:L55,)))))))</f>
        <v>0</v>
      </c>
      <c r="R55" s="26"/>
      <c r="S55" s="25">
        <f>IF(C55="","",IF(C55=0,SUM('With SAM'!I55:L55)/SUM('With SAM'!B55:L55),IF(C55=1,SUM('With SAM'!J55:L55)/SUM('With SAM'!C55:L55),IF(C55=2,SUM('With SAM'!K55:L55)/SUM('With SAM'!D55:L55),IF(C55=3,SUM('With SAM'!L55:L55)/SUM('With SAM'!E55:L55))))))</f>
        <v>0</v>
      </c>
      <c r="T55" s="26"/>
      <c r="U55" s="25">
        <f>IF(C55="","",IF(C55=0,SUM('With SAM'!J55:L55)/SUM('With SAM'!B55:L55),IF(C55=1,SUM('With SAM'!K55:L55)/SUM('With SAM'!C55:L55),IF(C55=2,SUM('With SAM'!L55:L55)/SUM('With SAM'!D55:L55)))))</f>
        <v>0</v>
      </c>
    </row>
    <row r="56" spans="1:21" x14ac:dyDescent="0.3">
      <c r="C56" s="24"/>
      <c r="D56" s="24"/>
      <c r="E56" s="24">
        <f>'With SAM'!N56</f>
        <v>0</v>
      </c>
      <c r="G56" s="25" t="str">
        <f>IF(C56="","",IF(C56=0,SUM('With SAM'!C56:L56)/SUM('With SAM'!B56:L56),IF(C56=1,SUM('With SAM'!D56:L56)/SUM('With SAM'!C56:L56),IF(C56=2,SUM('With SAM'!E56:L56)/SUM('With SAM'!D56:L56),IF(C56=3,SUM('With SAM'!F56:L56)/SUM('With SAM'!E56:L56),IF(C56=4,SUM('With SAM'!G56:L56)/SUM('With SAM'!F56:L56,IF(C56=5,SUM('With SAM'!H56:L56)/SUM('With SAM'!G56:L56),IF(C56=6,SUM('With SAM'!I56:L56)/SUM('With SAM'!H56:L56),IF(C56=7,SUM('With SAM'!J56:L56)/SUM('With SAM'!I56:L56),IF(C56=8,SUM('With SAM'!K56:L56)/SUM('With SAM'!J56:L56),IF(C56=9,SUM('With SAM'!L56:L56)/SUM('With SAM'!K56:L56)))))))))))))</f>
        <v/>
      </c>
      <c r="H56" s="26"/>
      <c r="I56" s="25" t="str">
        <f>IF(C56="","",IF(C56=0,SUM('With SAM'!D56:L56)/SUM('With SAM'!B56:L56),IF(C56=1,SUM('With SAM'!E56:L56)/SUM('With SAM'!C56:L56),IF(C56=2,SUM('With SAM'!F56:L56)/SUM('With SAM'!D56:L56),IF(C56=3,SUM('With SAM'!G56:L56)/SUM('With SAM'!E56:L56),IF(C56=4,SUM('With SAM'!H56:L56)/SUM('With SAM'!F56:L56,IF(C56=5,SUM('With SAM'!I56:L56)/SUM('With SAM'!G56:L56),IF(C56=6,SUM('With SAM'!J56:L56)/SUM('With SAM'!H56:L56),IF(C56=7,SUM('With SAM'!K56:L56)/SUM('With SAM'!I56:L56),IF(C56=8,SUM('With SAM'!L56:L56)/SUM('With SAM'!J56:L56),)))))))))))</f>
        <v/>
      </c>
      <c r="J56" s="26"/>
      <c r="K56" s="25" t="str">
        <f>IF(C56="","",IF(C56=0,SUM('With SAM'!E56:L56)/SUM('With SAM'!B56:L56),IF(C56=1,SUM('With SAM'!F56:L56)/SUM('With SAM'!C56:L56),IF(C56=2,SUM('With SAM'!G56:L56)/SUM('With SAM'!D56:L56),IF(C56=3,SUM('With SAM'!H56:L56)/SUM('With SAM'!E56:L56),IF(C56=4,SUM('With SAM'!I56:L56)/SUM('With SAM'!F56:L56,IF(C56=5,SUM('With SAM'!J56:L56)/SUM('With SAM'!G56:L56),IF(C56=6,SUM('With SAM'!K56:L56)/SUM('With SAM'!H56:L56),IF(C56=7,SUM('With SAM'!L56:L56)/SUM('With SAM'!I56:L56)))))))))))</f>
        <v/>
      </c>
      <c r="L56" s="26"/>
      <c r="M56" s="25" t="str">
        <f>IF(C56="","",IF(C56=0,SUM('With SAM'!F56:L56)/SUM('With SAM'!B56:L56),IF(C56=1,SUM('With SAM'!G56:L56)/SUM('With SAM'!C56:L56),IF(C56=2,SUM('With SAM'!H56:L56)/SUM('With SAM'!D56:L56),IF(C56=3,SUM('With SAM'!I56:L56)/SUM('With SAM'!E56:L56),IF(C56=4,SUM('With SAM'!J56:L56)/SUM('With SAM'!F56:L56,IF(C56=5,SUM('With SAM'!K56:L56)/SUM('With SAM'!G56:L56),IF(C56=6,SUM('With SAM'!L56:L56)/SUM('With SAM'!H56:L56),)))))))))</f>
        <v/>
      </c>
      <c r="N56" s="26"/>
      <c r="O56" s="25" t="str">
        <f>IF(C56="","",IF(C56=0,SUM('With SAM'!G56:L56)/SUM('With SAM'!B56:L56),IF(C56=1,SUM('With SAM'!H56:L56)/SUM('With SAM'!C56:L56),IF(C56=2,SUM('With SAM'!I56:L56)/SUM('With SAM'!D56:L56),IF(C56=3,SUM('With SAM'!J56:L56)/SUM('With SAM'!E56:L56),IF(C56=4,SUM('With SAM'!K56:L56)/SUM('With SAM'!F56:L56,IF(C56=5,SUM('With SAM'!L56:L56)/SUM('With SAM'!G56:L56)))))))))</f>
        <v/>
      </c>
      <c r="P56" s="26"/>
      <c r="Q56" s="25" t="str">
        <f>IF(C56="","",IF(C56=0,SUM('With SAM'!H56:L56)/SUM('With SAM'!B56:L56),IF(C56=1,SUM('With SAM'!I56:L56)/SUM('With SAM'!C56:L56),IF(C56=2,SUM('With SAM'!J56:L56)/SUM('With SAM'!D56:L56),IF(C56=3,SUM('With SAM'!K56:L56)/SUM('With SAM'!E56:L56),IF(C56=4,SUM('With SAM'!L56:L56)/SUM('With SAM'!F56:L56,)))))))</f>
        <v/>
      </c>
      <c r="R56" s="26"/>
      <c r="S56" s="25" t="str">
        <f>IF(C56="","",IF(C56=0,SUM('With SAM'!I56:L56)/SUM('With SAM'!B56:L56),IF(C56=1,SUM('With SAM'!J56:L56)/SUM('With SAM'!C56:L56),IF(C56=2,SUM('With SAM'!K56:L56)/SUM('With SAM'!D56:L56),IF(C56=3,SUM('With SAM'!L56:L56)/SUM('With SAM'!E56:L56))))))</f>
        <v/>
      </c>
      <c r="T56" s="26"/>
      <c r="U56" s="25" t="str">
        <f>IF(C56="","",IF(C56=0,SUM('With SAM'!J56:L56)/SUM('With SAM'!B56:L56),IF(C56=1,SUM('With SAM'!K56:L56)/SUM('With SAM'!C56:L56),IF(C56=2,SUM('With SAM'!L56:L56)/SUM('With SAM'!D56:L56)))))</f>
        <v/>
      </c>
    </row>
    <row r="57" spans="1:21" x14ac:dyDescent="0.3">
      <c r="C57" s="24"/>
      <c r="D57" s="24"/>
      <c r="E57" s="24">
        <f>'With SAM'!N57</f>
        <v>0</v>
      </c>
      <c r="G57" s="25" t="str">
        <f>IF(C57="","",IF(C57=0,SUM('With SAM'!C57:L57)/SUM('With SAM'!B57:L57),IF(C57=1,SUM('With SAM'!D57:L57)/SUM('With SAM'!C57:L57),IF(C57=2,SUM('With SAM'!E57:L57)/SUM('With SAM'!D57:L57),IF(C57=3,SUM('With SAM'!F57:L57)/SUM('With SAM'!E57:L57),IF(C57=4,SUM('With SAM'!G57:L57)/SUM('With SAM'!F57:L57,IF(C57=5,SUM('With SAM'!H57:L57)/SUM('With SAM'!G57:L57),IF(C57=6,SUM('With SAM'!I57:L57)/SUM('With SAM'!H57:L57),IF(C57=7,SUM('With SAM'!J57:L57)/SUM('With SAM'!I57:L57),IF(C57=8,SUM('With SAM'!K57:L57)/SUM('With SAM'!J57:L57),IF(C57=9,SUM('With SAM'!L57:L57)/SUM('With SAM'!K57:L57)))))))))))))</f>
        <v/>
      </c>
      <c r="H57" s="26"/>
      <c r="I57" s="25" t="str">
        <f>IF(C57="","",IF(C57=0,SUM('With SAM'!D57:L57)/SUM('With SAM'!B57:L57),IF(C57=1,SUM('With SAM'!E57:L57)/SUM('With SAM'!C57:L57),IF(C57=2,SUM('With SAM'!F57:L57)/SUM('With SAM'!D57:L57),IF(C57=3,SUM('With SAM'!G57:L57)/SUM('With SAM'!E57:L57),IF(C57=4,SUM('With SAM'!H57:L57)/SUM('With SAM'!F57:L57,IF(C57=5,SUM('With SAM'!I57:L57)/SUM('With SAM'!G57:L57),IF(C57=6,SUM('With SAM'!J57:L57)/SUM('With SAM'!H57:L57),IF(C57=7,SUM('With SAM'!K57:L57)/SUM('With SAM'!I57:L57),IF(C57=8,SUM('With SAM'!L57:L57)/SUM('With SAM'!J57:L57),)))))))))))</f>
        <v/>
      </c>
      <c r="J57" s="26"/>
      <c r="K57" s="25" t="str">
        <f>IF(C57="","",IF(C57=0,SUM('With SAM'!E57:L57)/SUM('With SAM'!B57:L57),IF(C57=1,SUM('With SAM'!F57:L57)/SUM('With SAM'!C57:L57),IF(C57=2,SUM('With SAM'!G57:L57)/SUM('With SAM'!D57:L57),IF(C57=3,SUM('With SAM'!H57:L57)/SUM('With SAM'!E57:L57),IF(C57=4,SUM('With SAM'!I57:L57)/SUM('With SAM'!F57:L57,IF(C57=5,SUM('With SAM'!J57:L57)/SUM('With SAM'!G57:L57),IF(C57=6,SUM('With SAM'!K57:L57)/SUM('With SAM'!H57:L57),IF(C57=7,SUM('With SAM'!L57:L57)/SUM('With SAM'!I57:L57)))))))))))</f>
        <v/>
      </c>
      <c r="L57" s="26"/>
      <c r="M57" s="25" t="str">
        <f>IF(C57="","",IF(C57=0,SUM('With SAM'!F57:L57)/SUM('With SAM'!B57:L57),IF(C57=1,SUM('With SAM'!G57:L57)/SUM('With SAM'!C57:L57),IF(C57=2,SUM('With SAM'!H57:L57)/SUM('With SAM'!D57:L57),IF(C57=3,SUM('With SAM'!I57:L57)/SUM('With SAM'!E57:L57),IF(C57=4,SUM('With SAM'!J57:L57)/SUM('With SAM'!F57:L57,IF(C57=5,SUM('With SAM'!K57:L57)/SUM('With SAM'!G57:L57),IF(C57=6,SUM('With SAM'!L57:L57)/SUM('With SAM'!H57:L57),)))))))))</f>
        <v/>
      </c>
      <c r="N57" s="26"/>
      <c r="O57" s="25" t="str">
        <f>IF(C57="","",IF(C57=0,SUM('With SAM'!G57:L57)/SUM('With SAM'!B57:L57),IF(C57=1,SUM('With SAM'!H57:L57)/SUM('With SAM'!C57:L57),IF(C57=2,SUM('With SAM'!I57:L57)/SUM('With SAM'!D57:L57),IF(C57=3,SUM('With SAM'!J57:L57)/SUM('With SAM'!E57:L57),IF(C57=4,SUM('With SAM'!K57:L57)/SUM('With SAM'!F57:L57,IF(C57=5,SUM('With SAM'!L57:L57)/SUM('With SAM'!G57:L57)))))))))</f>
        <v/>
      </c>
      <c r="P57" s="26"/>
      <c r="Q57" s="25" t="str">
        <f>IF(C57="","",IF(C57=0,SUM('With SAM'!H57:L57)/SUM('With SAM'!B57:L57),IF(C57=1,SUM('With SAM'!I57:L57)/SUM('With SAM'!C57:L57),IF(C57=2,SUM('With SAM'!J57:L57)/SUM('With SAM'!D57:L57),IF(C57=3,SUM('With SAM'!K57:L57)/SUM('With SAM'!E57:L57),IF(C57=4,SUM('With SAM'!L57:L57)/SUM('With SAM'!F57:L57,)))))))</f>
        <v/>
      </c>
      <c r="R57" s="26"/>
      <c r="S57" s="25" t="str">
        <f>IF(C57="","",IF(C57=0,SUM('With SAM'!I57:L57)/SUM('With SAM'!B57:L57),IF(C57=1,SUM('With SAM'!J57:L57)/SUM('With SAM'!C57:L57),IF(C57=2,SUM('With SAM'!K57:L57)/SUM('With SAM'!D57:L57),IF(C57=3,SUM('With SAM'!L57:L57)/SUM('With SAM'!E57:L57))))))</f>
        <v/>
      </c>
      <c r="T57" s="26"/>
      <c r="U57" s="25" t="str">
        <f>IF(C57="","",IF(C57=0,SUM('With SAM'!J57:L57)/SUM('With SAM'!B57:L57),IF(C57=1,SUM('With SAM'!K57:L57)/SUM('With SAM'!C57:L57),IF(C57=2,SUM('With SAM'!L57:L57)/SUM('With SAM'!D57:L57)))))</f>
        <v/>
      </c>
    </row>
    <row r="58" spans="1:21" x14ac:dyDescent="0.3">
      <c r="A58" s="27" t="s">
        <v>20</v>
      </c>
      <c r="C58" s="15">
        <f>Probabilities!C58</f>
        <v>2</v>
      </c>
      <c r="D58" s="24"/>
      <c r="E58" s="24">
        <f>'With SAM'!N58</f>
        <v>5.166666666666667</v>
      </c>
      <c r="G58" s="25">
        <f>IF(C58="","",IF(C58=0,SUM('With SAM'!C58:L58)/SUM('With SAM'!B58:L58),IF(C58=1,SUM('With SAM'!D58:L58)/SUM('With SAM'!C58:L58),IF(C58=2,SUM('With SAM'!E58:L58)/SUM('With SAM'!D58:L58),IF(C58=3,SUM('With SAM'!F58:L58)/SUM('With SAM'!E58:L58),IF(C58=4,SUM('With SAM'!G58:L58)/SUM('With SAM'!F58:L58,IF(C58=5,SUM('With SAM'!H58:L58)/SUM('With SAM'!G58:L58),IF(C58=6,SUM('With SAM'!I58:L58)/SUM('With SAM'!H58:L58),IF(C58=7,SUM('With SAM'!J58:L58)/SUM('With SAM'!I58:L58),IF(C58=8,SUM('With SAM'!K58:L58)/SUM('With SAM'!J58:L58),IF(C58=9,SUM('With SAM'!L58:L58)/SUM('With SAM'!K58:L58)))))))))))))</f>
        <v>1</v>
      </c>
      <c r="H58" s="26"/>
      <c r="I58" s="25">
        <f>IF(C58="","",IF(C58=0,SUM('With SAM'!D58:L58)/SUM('With SAM'!B58:L58),IF(C58=1,SUM('With SAM'!E58:L58)/SUM('With SAM'!C58:L58),IF(C58=2,SUM('With SAM'!F58:L58)/SUM('With SAM'!D58:L58),IF(C58=3,SUM('With SAM'!G58:L58)/SUM('With SAM'!E58:L58),IF(C58=4,SUM('With SAM'!H58:L58)/SUM('With SAM'!F58:L58,IF(C58=5,SUM('With SAM'!I58:L58)/SUM('With SAM'!G58:L58),IF(C58=6,SUM('With SAM'!J58:L58)/SUM('With SAM'!H58:L58),IF(C58=7,SUM('With SAM'!K58:L58)/SUM('With SAM'!I58:L58),IF(C58=8,SUM('With SAM'!L58:L58)/SUM('With SAM'!J58:L58),)))))))))))</f>
        <v>1</v>
      </c>
      <c r="J58" s="26"/>
      <c r="K58" s="25">
        <f>IF(C58="","",IF(C58=0,SUM('With SAM'!E58:L58)/SUM('With SAM'!B58:L58),IF(C58=1,SUM('With SAM'!F58:L58)/SUM('With SAM'!C58:L58),IF(C58=2,SUM('With SAM'!G58:L58)/SUM('With SAM'!D58:L58),IF(C58=3,SUM('With SAM'!H58:L58)/SUM('With SAM'!E58:L58),IF(C58=4,SUM('With SAM'!I58:L58)/SUM('With SAM'!F58:L58,IF(C58=5,SUM('With SAM'!J58:L58)/SUM('With SAM'!G58:L58),IF(C58=6,SUM('With SAM'!K58:L58)/SUM('With SAM'!H58:L58),IF(C58=7,SUM('With SAM'!L58:L58)/SUM('With SAM'!I58:L58)))))))))))</f>
        <v>0.83333333333333337</v>
      </c>
      <c r="L58" s="26"/>
      <c r="M58" s="25">
        <f>IF(C58="","",IF(C58=0,SUM('With SAM'!F58:L58)/SUM('With SAM'!B58:L58),IF(C58=1,SUM('With SAM'!G58:L58)/SUM('With SAM'!C58:L58),IF(C58=2,SUM('With SAM'!H58:L58)/SUM('With SAM'!D58:L58),IF(C58=3,SUM('With SAM'!I58:L58)/SUM('With SAM'!E58:L58),IF(C58=4,SUM('With SAM'!J58:L58)/SUM('With SAM'!F58:L58,IF(C58=5,SUM('With SAM'!K58:L58)/SUM('With SAM'!G58:L58),IF(C58=6,SUM('With SAM'!L58:L58)/SUM('With SAM'!H58:L58),)))))))))</f>
        <v>0.33333333333333331</v>
      </c>
      <c r="N58" s="26"/>
      <c r="O58" s="25">
        <f>IF(C58="","",IF(C58=0,SUM('With SAM'!G58:L58)/SUM('With SAM'!B58:L58),IF(C58=1,SUM('With SAM'!H58:L58)/SUM('With SAM'!C58:L58),IF(C58=2,SUM('With SAM'!I58:L58)/SUM('With SAM'!D58:L58),IF(C58=3,SUM('With SAM'!J58:L58)/SUM('With SAM'!E58:L58),IF(C58=4,SUM('With SAM'!K58:L58)/SUM('With SAM'!F58:L58,IF(C58=5,SUM('With SAM'!L58:L58)/SUM('With SAM'!G58:L58)))))))))</f>
        <v>0</v>
      </c>
      <c r="P58" s="26"/>
      <c r="Q58" s="25">
        <f>IF(C58="","",IF(C58=0,SUM('With SAM'!H58:L58)/SUM('With SAM'!B58:L58),IF(C58=1,SUM('With SAM'!I58:L58)/SUM('With SAM'!C58:L58),IF(C58=2,SUM('With SAM'!J58:L58)/SUM('With SAM'!D58:L58),IF(C58=3,SUM('With SAM'!K58:L58)/SUM('With SAM'!E58:L58),IF(C58=4,SUM('With SAM'!L58:L58)/SUM('With SAM'!F58:L58,)))))))</f>
        <v>0</v>
      </c>
      <c r="R58" s="26"/>
      <c r="S58" s="25">
        <f>IF(C58="","",IF(C58=0,SUM('With SAM'!I58:L58)/SUM('With SAM'!B58:L58),IF(C58=1,SUM('With SAM'!J58:L58)/SUM('With SAM'!C58:L58),IF(C58=2,SUM('With SAM'!K58:L58)/SUM('With SAM'!D58:L58),IF(C58=3,SUM('With SAM'!L58:L58)/SUM('With SAM'!E58:L58))))))</f>
        <v>0</v>
      </c>
      <c r="T58" s="26"/>
      <c r="U58" s="25">
        <f>IF(C58="","",IF(C58=0,SUM('With SAM'!J58:L58)/SUM('With SAM'!B58:L58),IF(C58=1,SUM('With SAM'!K58:L58)/SUM('With SAM'!C58:L58),IF(C58=2,SUM('With SAM'!L58:L58)/SUM('With SAM'!D58:L58)))))</f>
        <v>0</v>
      </c>
    </row>
    <row r="59" spans="1:21" x14ac:dyDescent="0.3">
      <c r="C59" s="24"/>
      <c r="D59" s="24"/>
      <c r="E59" s="24">
        <f>'With SAM'!N59</f>
        <v>0</v>
      </c>
      <c r="G59" s="25" t="str">
        <f>IF(C59="","",IF(C59=0,SUM('With SAM'!C59:L59)/SUM('With SAM'!B59:L59),IF(C59=1,SUM('With SAM'!D59:L59)/SUM('With SAM'!C59:L59),IF(C59=2,SUM('With SAM'!E59:L59)/SUM('With SAM'!D59:L59),IF(C59=3,SUM('With SAM'!F59:L59)/SUM('With SAM'!E59:L59),IF(C59=4,SUM('With SAM'!G59:L59)/SUM('With SAM'!F59:L59,IF(C59=5,SUM('With SAM'!H59:L59)/SUM('With SAM'!G59:L59),IF(C59=6,SUM('With SAM'!I59:L59)/SUM('With SAM'!H59:L59),IF(C59=7,SUM('With SAM'!J59:L59)/SUM('With SAM'!I59:L59),IF(C59=8,SUM('With SAM'!K59:L59)/SUM('With SAM'!J59:L59),IF(C59=9,SUM('With SAM'!L59:L59)/SUM('With SAM'!K59:L59)))))))))))))</f>
        <v/>
      </c>
      <c r="H59" s="26"/>
      <c r="I59" s="25" t="str">
        <f>IF(C59="","",IF(C59=0,SUM('With SAM'!D59:L59)/SUM('With SAM'!B59:L59),IF(C59=1,SUM('With SAM'!E59:L59)/SUM('With SAM'!C59:L59),IF(C59=2,SUM('With SAM'!F59:L59)/SUM('With SAM'!D59:L59),IF(C59=3,SUM('With SAM'!G59:L59)/SUM('With SAM'!E59:L59),IF(C59=4,SUM('With SAM'!H59:L59)/SUM('With SAM'!F59:L59,IF(C59=5,SUM('With SAM'!I59:L59)/SUM('With SAM'!G59:L59),IF(C59=6,SUM('With SAM'!J59:L59)/SUM('With SAM'!H59:L59),IF(C59=7,SUM('With SAM'!K59:L59)/SUM('With SAM'!I59:L59),IF(C59=8,SUM('With SAM'!L59:L59)/SUM('With SAM'!J59:L59),)))))))))))</f>
        <v/>
      </c>
      <c r="J59" s="26"/>
      <c r="K59" s="25" t="str">
        <f>IF(C59="","",IF(C59=0,SUM('With SAM'!E59:L59)/SUM('With SAM'!B59:L59),IF(C59=1,SUM('With SAM'!F59:L59)/SUM('With SAM'!C59:L59),IF(C59=2,SUM('With SAM'!G59:L59)/SUM('With SAM'!D59:L59),IF(C59=3,SUM('With SAM'!H59:L59)/SUM('With SAM'!E59:L59),IF(C59=4,SUM('With SAM'!I59:L59)/SUM('With SAM'!F59:L59,IF(C59=5,SUM('With SAM'!J59:L59)/SUM('With SAM'!G59:L59),IF(C59=6,SUM('With SAM'!K59:L59)/SUM('With SAM'!H59:L59),IF(C59=7,SUM('With SAM'!L59:L59)/SUM('With SAM'!I59:L59)))))))))))</f>
        <v/>
      </c>
      <c r="L59" s="26"/>
      <c r="M59" s="25" t="str">
        <f>IF(C59="","",IF(C59=0,SUM('With SAM'!F59:L59)/SUM('With SAM'!B59:L59),IF(C59=1,SUM('With SAM'!G59:L59)/SUM('With SAM'!C59:L59),IF(C59=2,SUM('With SAM'!H59:L59)/SUM('With SAM'!D59:L59),IF(C59=3,SUM('With SAM'!I59:L59)/SUM('With SAM'!E59:L59),IF(C59=4,SUM('With SAM'!J59:L59)/SUM('With SAM'!F59:L59,IF(C59=5,SUM('With SAM'!K59:L59)/SUM('With SAM'!G59:L59),IF(C59=6,SUM('With SAM'!L59:L59)/SUM('With SAM'!H59:L59),)))))))))</f>
        <v/>
      </c>
      <c r="N59" s="26"/>
      <c r="O59" s="25" t="str">
        <f>IF(C59="","",IF(C59=0,SUM('With SAM'!G59:L59)/SUM('With SAM'!B59:L59),IF(C59=1,SUM('With SAM'!H59:L59)/SUM('With SAM'!C59:L59),IF(C59=2,SUM('With SAM'!I59:L59)/SUM('With SAM'!D59:L59),IF(C59=3,SUM('With SAM'!J59:L59)/SUM('With SAM'!E59:L59),IF(C59=4,SUM('With SAM'!K59:L59)/SUM('With SAM'!F59:L59,IF(C59=5,SUM('With SAM'!L59:L59)/SUM('With SAM'!G59:L59)))))))))</f>
        <v/>
      </c>
      <c r="P59" s="26"/>
      <c r="Q59" s="25" t="str">
        <f>IF(C59="","",IF(C59=0,SUM('With SAM'!H59:L59)/SUM('With SAM'!B59:L59),IF(C59=1,SUM('With SAM'!I59:L59)/SUM('With SAM'!C59:L59),IF(C59=2,SUM('With SAM'!J59:L59)/SUM('With SAM'!D59:L59),IF(C59=3,SUM('With SAM'!K59:L59)/SUM('With SAM'!E59:L59),IF(C59=4,SUM('With SAM'!L59:L59)/SUM('With SAM'!F59:L59,)))))))</f>
        <v/>
      </c>
      <c r="R59" s="26"/>
      <c r="S59" s="25" t="str">
        <f>IF(C59="","",IF(C59=0,SUM('With SAM'!I59:L59)/SUM('With SAM'!B59:L59),IF(C59=1,SUM('With SAM'!J59:L59)/SUM('With SAM'!C59:L59),IF(C59=2,SUM('With SAM'!K59:L59)/SUM('With SAM'!D59:L59),IF(C59=3,SUM('With SAM'!L59:L59)/SUM('With SAM'!E59:L59))))))</f>
        <v/>
      </c>
      <c r="T59" s="26"/>
      <c r="U59" s="25" t="str">
        <f>IF(C59="","",IF(C59=0,SUM('With SAM'!J59:L59)/SUM('With SAM'!B59:L59),IF(C59=1,SUM('With SAM'!K59:L59)/SUM('With SAM'!C59:L59),IF(C59=2,SUM('With SAM'!L59:L59)/SUM('With SAM'!D59:L59)))))</f>
        <v/>
      </c>
    </row>
    <row r="60" spans="1:21" x14ac:dyDescent="0.3">
      <c r="A60" t="s">
        <v>29</v>
      </c>
      <c r="C60" s="15">
        <f>Probabilities!C60</f>
        <v>1</v>
      </c>
      <c r="D60" s="24"/>
      <c r="E60" s="24">
        <f>'With SAM'!N60</f>
        <v>0.83333333333333337</v>
      </c>
      <c r="G60" s="25">
        <f>IF(C60="","",IF(C60=0,SUM('With SAM'!C60:L60)/SUM('With SAM'!B60:L60),IF(C60=1,SUM('With SAM'!D60:L60)/SUM('With SAM'!C60:L60),IF(C60=2,SUM('With SAM'!E60:L60)/SUM('With SAM'!D60:L60),IF(C60=3,SUM('With SAM'!F60:L60)/SUM('With SAM'!E60:L60),IF(C60=4,SUM('With SAM'!G60:L60)/SUM('With SAM'!F60:L60,IF(C60=5,SUM('With SAM'!H60:L60)/SUM('With SAM'!G60:L60),IF(C60=6,SUM('With SAM'!I60:L60)/SUM('With SAM'!H60:L60),IF(C60=7,SUM('With SAM'!J60:L60)/SUM('With SAM'!I60:L60),IF(C60=8,SUM('With SAM'!K60:L60)/SUM('With SAM'!J60:L60),IF(C60=9,SUM('With SAM'!L60:L60)/SUM('With SAM'!K60:L60)))))))))))))</f>
        <v>0</v>
      </c>
      <c r="H60" s="26"/>
      <c r="I60" s="25">
        <f>IF(C60="","",IF(C60=0,SUM('With SAM'!D60:L60)/SUM('With SAM'!B60:L60),IF(C60=1,SUM('With SAM'!E60:L60)/SUM('With SAM'!C60:L60),IF(C60=2,SUM('With SAM'!F60:L60)/SUM('With SAM'!D60:L60),IF(C60=3,SUM('With SAM'!G60:L60)/SUM('With SAM'!E60:L60),IF(C60=4,SUM('With SAM'!H60:L60)/SUM('With SAM'!F60:L60,IF(C60=5,SUM('With SAM'!I60:L60)/SUM('With SAM'!G60:L60),IF(C60=6,SUM('With SAM'!J60:L60)/SUM('With SAM'!H60:L60),IF(C60=7,SUM('With SAM'!K60:L60)/SUM('With SAM'!I60:L60),IF(C60=8,SUM('With SAM'!L60:L60)/SUM('With SAM'!J60:L60),)))))))))))</f>
        <v>0</v>
      </c>
      <c r="J60" s="26"/>
      <c r="K60" s="25">
        <f>IF(C60="","",IF(C60=0,SUM('With SAM'!E60:L60)/SUM('With SAM'!B60:L60),IF(C60=1,SUM('With SAM'!F60:L60)/SUM('With SAM'!C60:L60),IF(C60=2,SUM('With SAM'!G60:L60)/SUM('With SAM'!D60:L60),IF(C60=3,SUM('With SAM'!H60:L60)/SUM('With SAM'!E60:L60),IF(C60=4,SUM('With SAM'!I60:L60)/SUM('With SAM'!F60:L60,IF(C60=5,SUM('With SAM'!J60:L60)/SUM('With SAM'!G60:L60),IF(C60=6,SUM('With SAM'!K60:L60)/SUM('With SAM'!H60:L60),IF(C60=7,SUM('With SAM'!L60:L60)/SUM('With SAM'!I60:L60)))))))))))</f>
        <v>0</v>
      </c>
      <c r="L60" s="26"/>
      <c r="M60" s="25">
        <f>IF(C60="","",IF(C60=0,SUM('With SAM'!F60:L60)/SUM('With SAM'!B60:L60),IF(C60=1,SUM('With SAM'!G60:L60)/SUM('With SAM'!C60:L60),IF(C60=2,SUM('With SAM'!H60:L60)/SUM('With SAM'!D60:L60),IF(C60=3,SUM('With SAM'!I60:L60)/SUM('With SAM'!E60:L60),IF(C60=4,SUM('With SAM'!J60:L60)/SUM('With SAM'!F60:L60,IF(C60=5,SUM('With SAM'!K60:L60)/SUM('With SAM'!G60:L60),IF(C60=6,SUM('With SAM'!L60:L60)/SUM('With SAM'!H60:L60),)))))))))</f>
        <v>0</v>
      </c>
      <c r="N60" s="26"/>
      <c r="O60" s="25">
        <f>IF(C60="","",IF(C60=0,SUM('With SAM'!G60:L60)/SUM('With SAM'!B60:L60),IF(C60=1,SUM('With SAM'!H60:L60)/SUM('With SAM'!C60:L60),IF(C60=2,SUM('With SAM'!I60:L60)/SUM('With SAM'!D60:L60),IF(C60=3,SUM('With SAM'!J60:L60)/SUM('With SAM'!E60:L60),IF(C60=4,SUM('With SAM'!K60:L60)/SUM('With SAM'!F60:L60,IF(C60=5,SUM('With SAM'!L60:L60)/SUM('With SAM'!G60:L60)))))))))</f>
        <v>0</v>
      </c>
      <c r="P60" s="26"/>
      <c r="Q60" s="25">
        <f>IF(C60="","",IF(C60=0,SUM('With SAM'!H60:L60)/SUM('With SAM'!B60:L60),IF(C60=1,SUM('With SAM'!I60:L60)/SUM('With SAM'!C60:L60),IF(C60=2,SUM('With SAM'!J60:L60)/SUM('With SAM'!D60:L60),IF(C60=3,SUM('With SAM'!K60:L60)/SUM('With SAM'!E60:L60),IF(C60=4,SUM('With SAM'!L60:L60)/SUM('With SAM'!F60:L60,)))))))</f>
        <v>0</v>
      </c>
      <c r="R60" s="26"/>
      <c r="S60" s="25">
        <f>IF(C60="","",IF(C60=0,SUM('With SAM'!I60:L60)/SUM('With SAM'!B60:L60),IF(C60=1,SUM('With SAM'!J60:L60)/SUM('With SAM'!C60:L60),IF(C60=2,SUM('With SAM'!K60:L60)/SUM('With SAM'!D60:L60),IF(C60=3,SUM('With SAM'!L60:L60)/SUM('With SAM'!E60:L60))))))</f>
        <v>0</v>
      </c>
      <c r="T60" s="26"/>
      <c r="U60" s="25">
        <f>IF(C60="","",IF(C60=0,SUM('With SAM'!J60:L60)/SUM('With SAM'!B60:L60),IF(C60=1,SUM('With SAM'!K60:L60)/SUM('With SAM'!C60:L60),IF(C60=2,SUM('With SAM'!L60:L60)/SUM('With SAM'!D60:L60)))))</f>
        <v>0</v>
      </c>
    </row>
    <row r="61" spans="1:21" x14ac:dyDescent="0.3">
      <c r="A61" t="s">
        <v>30</v>
      </c>
      <c r="C61" s="15">
        <f>Probabilities!C61</f>
        <v>0</v>
      </c>
      <c r="D61" s="24"/>
      <c r="E61" s="24">
        <f>'With SAM'!N61</f>
        <v>0.5</v>
      </c>
      <c r="G61" s="25">
        <f>IF(C61="","",IF(C61=0,SUM('With SAM'!C61:L61)/SUM('With SAM'!B61:L61),IF(C61=1,SUM('With SAM'!D61:L61)/SUM('With SAM'!C61:L61),IF(C61=2,SUM('With SAM'!E61:L61)/SUM('With SAM'!D61:L61),IF(C61=3,SUM('With SAM'!F61:L61)/SUM('With SAM'!E61:L61),IF(C61=4,SUM('With SAM'!G61:L61)/SUM('With SAM'!F61:L61,IF(C61=5,SUM('With SAM'!H61:L61)/SUM('With SAM'!G61:L61),IF(C61=6,SUM('With SAM'!I61:L61)/SUM('With SAM'!H61:L61),IF(C61=7,SUM('With SAM'!J61:L61)/SUM('With SAM'!I61:L61),IF(C61=8,SUM('With SAM'!K61:L61)/SUM('With SAM'!J61:L61),IF(C61=9,SUM('With SAM'!L61:L61)/SUM('With SAM'!K61:L61)))))))))))))</f>
        <v>0.5</v>
      </c>
      <c r="H61" s="26"/>
      <c r="I61" s="25">
        <f>IF(C61="","",IF(C61=0,SUM('With SAM'!D61:L61)/SUM('With SAM'!B61:L61),IF(C61=1,SUM('With SAM'!E61:L61)/SUM('With SAM'!C61:L61),IF(C61=2,SUM('With SAM'!F61:L61)/SUM('With SAM'!D61:L61),IF(C61=3,SUM('With SAM'!G61:L61)/SUM('With SAM'!E61:L61),IF(C61=4,SUM('With SAM'!H61:L61)/SUM('With SAM'!F61:L61,IF(C61=5,SUM('With SAM'!I61:L61)/SUM('With SAM'!G61:L61),IF(C61=6,SUM('With SAM'!J61:L61)/SUM('With SAM'!H61:L61),IF(C61=7,SUM('With SAM'!K61:L61)/SUM('With SAM'!I61:L61),IF(C61=8,SUM('With SAM'!L61:L61)/SUM('With SAM'!J61:L61),)))))))))))</f>
        <v>0</v>
      </c>
      <c r="J61" s="26"/>
      <c r="K61" s="25">
        <f>IF(C61="","",IF(C61=0,SUM('With SAM'!E61:L61)/SUM('With SAM'!B61:L61),IF(C61=1,SUM('With SAM'!F61:L61)/SUM('With SAM'!C61:L61),IF(C61=2,SUM('With SAM'!G61:L61)/SUM('With SAM'!D61:L61),IF(C61=3,SUM('With SAM'!H61:L61)/SUM('With SAM'!E61:L61),IF(C61=4,SUM('With SAM'!I61:L61)/SUM('With SAM'!F61:L61,IF(C61=5,SUM('With SAM'!J61:L61)/SUM('With SAM'!G61:L61),IF(C61=6,SUM('With SAM'!K61:L61)/SUM('With SAM'!H61:L61),IF(C61=7,SUM('With SAM'!L61:L61)/SUM('With SAM'!I61:L61)))))))))))</f>
        <v>0</v>
      </c>
      <c r="L61" s="26"/>
      <c r="M61" s="25">
        <f>IF(C61="","",IF(C61=0,SUM('With SAM'!F61:L61)/SUM('With SAM'!B61:L61),IF(C61=1,SUM('With SAM'!G61:L61)/SUM('With SAM'!C61:L61),IF(C61=2,SUM('With SAM'!H61:L61)/SUM('With SAM'!D61:L61),IF(C61=3,SUM('With SAM'!I61:L61)/SUM('With SAM'!E61:L61),IF(C61=4,SUM('With SAM'!J61:L61)/SUM('With SAM'!F61:L61,IF(C61=5,SUM('With SAM'!K61:L61)/SUM('With SAM'!G61:L61),IF(C61=6,SUM('With SAM'!L61:L61)/SUM('With SAM'!H61:L61),)))))))))</f>
        <v>0</v>
      </c>
      <c r="N61" s="26"/>
      <c r="O61" s="25">
        <f>IF(C61="","",IF(C61=0,SUM('With SAM'!G61:L61)/SUM('With SAM'!B61:L61),IF(C61=1,SUM('With SAM'!H61:L61)/SUM('With SAM'!C61:L61),IF(C61=2,SUM('With SAM'!I61:L61)/SUM('With SAM'!D61:L61),IF(C61=3,SUM('With SAM'!J61:L61)/SUM('With SAM'!E61:L61),IF(C61=4,SUM('With SAM'!K61:L61)/SUM('With SAM'!F61:L61,IF(C61=5,SUM('With SAM'!L61:L61)/SUM('With SAM'!G61:L61)))))))))</f>
        <v>0</v>
      </c>
      <c r="P61" s="26"/>
      <c r="Q61" s="25">
        <f>IF(C61="","",IF(C61=0,SUM('With SAM'!H61:L61)/SUM('With SAM'!B61:L61),IF(C61=1,SUM('With SAM'!I61:L61)/SUM('With SAM'!C61:L61),IF(C61=2,SUM('With SAM'!J61:L61)/SUM('With SAM'!D61:L61),IF(C61=3,SUM('With SAM'!K61:L61)/SUM('With SAM'!E61:L61),IF(C61=4,SUM('With SAM'!L61:L61)/SUM('With SAM'!F61:L61,)))))))</f>
        <v>0</v>
      </c>
      <c r="R61" s="26"/>
      <c r="S61" s="25">
        <f>IF(C61="","",IF(C61=0,SUM('With SAM'!I61:L61)/SUM('With SAM'!B61:L61),IF(C61=1,SUM('With SAM'!J61:L61)/SUM('With SAM'!C61:L61),IF(C61=2,SUM('With SAM'!K61:L61)/SUM('With SAM'!D61:L61),IF(C61=3,SUM('With SAM'!L61:L61)/SUM('With SAM'!E61:L61))))))</f>
        <v>0</v>
      </c>
      <c r="T61" s="26"/>
      <c r="U61" s="25">
        <f>IF(C61="","",IF(C61=0,SUM('With SAM'!J61:L61)/SUM('With SAM'!B61:L61),IF(C61=1,SUM('With SAM'!K61:L61)/SUM('With SAM'!C61:L61),IF(C61=2,SUM('With SAM'!L61:L61)/SUM('With SAM'!D61:L61)))))</f>
        <v>0</v>
      </c>
    </row>
    <row r="62" spans="1:21" x14ac:dyDescent="0.3">
      <c r="A62" t="s">
        <v>31</v>
      </c>
      <c r="C62" s="15">
        <f>Probabilities!C62</f>
        <v>0</v>
      </c>
      <c r="D62" s="24"/>
      <c r="E62" s="24">
        <f>'With SAM'!N62</f>
        <v>0.5</v>
      </c>
      <c r="G62" s="25">
        <f>IF(C62="","",IF(C62=0,SUM('With SAM'!C62:L62)/SUM('With SAM'!B62:L62),IF(C62=1,SUM('With SAM'!D62:L62)/SUM('With SAM'!C62:L62),IF(C62=2,SUM('With SAM'!E62:L62)/SUM('With SAM'!D62:L62),IF(C62=3,SUM('With SAM'!F62:L62)/SUM('With SAM'!E62:L62),IF(C62=4,SUM('With SAM'!G62:L62)/SUM('With SAM'!F62:L62,IF(C62=5,SUM('With SAM'!H62:L62)/SUM('With SAM'!G62:L62),IF(C62=6,SUM('With SAM'!I62:L62)/SUM('With SAM'!H62:L62),IF(C62=7,SUM('With SAM'!J62:L62)/SUM('With SAM'!I62:L62),IF(C62=8,SUM('With SAM'!K62:L62)/SUM('With SAM'!J62:L62),IF(C62=9,SUM('With SAM'!L62:L62)/SUM('With SAM'!K62:L62)))))))))))))</f>
        <v>0.5</v>
      </c>
      <c r="H62" s="26"/>
      <c r="I62" s="25">
        <f>IF(C62="","",IF(C62=0,SUM('With SAM'!D62:L62)/SUM('With SAM'!B62:L62),IF(C62=1,SUM('With SAM'!E62:L62)/SUM('With SAM'!C62:L62),IF(C62=2,SUM('With SAM'!F62:L62)/SUM('With SAM'!D62:L62),IF(C62=3,SUM('With SAM'!G62:L62)/SUM('With SAM'!E62:L62),IF(C62=4,SUM('With SAM'!H62:L62)/SUM('With SAM'!F62:L62,IF(C62=5,SUM('With SAM'!I62:L62)/SUM('With SAM'!G62:L62),IF(C62=6,SUM('With SAM'!J62:L62)/SUM('With SAM'!H62:L62),IF(C62=7,SUM('With SAM'!K62:L62)/SUM('With SAM'!I62:L62),IF(C62=8,SUM('With SAM'!L62:L62)/SUM('With SAM'!J62:L62),)))))))))))</f>
        <v>0</v>
      </c>
      <c r="J62" s="26"/>
      <c r="K62" s="25">
        <f>IF(C62="","",IF(C62=0,SUM('With SAM'!E62:L62)/SUM('With SAM'!B62:L62),IF(C62=1,SUM('With SAM'!F62:L62)/SUM('With SAM'!C62:L62),IF(C62=2,SUM('With SAM'!G62:L62)/SUM('With SAM'!D62:L62),IF(C62=3,SUM('With SAM'!H62:L62)/SUM('With SAM'!E62:L62),IF(C62=4,SUM('With SAM'!I62:L62)/SUM('With SAM'!F62:L62,IF(C62=5,SUM('With SAM'!J62:L62)/SUM('With SAM'!G62:L62),IF(C62=6,SUM('With SAM'!K62:L62)/SUM('With SAM'!H62:L62),IF(C62=7,SUM('With SAM'!L62:L62)/SUM('With SAM'!I62:L62)))))))))))</f>
        <v>0</v>
      </c>
      <c r="L62" s="26"/>
      <c r="M62" s="25">
        <f>IF(C62="","",IF(C62=0,SUM('With SAM'!F62:L62)/SUM('With SAM'!B62:L62),IF(C62=1,SUM('With SAM'!G62:L62)/SUM('With SAM'!C62:L62),IF(C62=2,SUM('With SAM'!H62:L62)/SUM('With SAM'!D62:L62),IF(C62=3,SUM('With SAM'!I62:L62)/SUM('With SAM'!E62:L62),IF(C62=4,SUM('With SAM'!J62:L62)/SUM('With SAM'!F62:L62,IF(C62=5,SUM('With SAM'!K62:L62)/SUM('With SAM'!G62:L62),IF(C62=6,SUM('With SAM'!L62:L62)/SUM('With SAM'!H62:L62),)))))))))</f>
        <v>0</v>
      </c>
      <c r="N62" s="26"/>
      <c r="O62" s="25">
        <f>IF(C62="","",IF(C62=0,SUM('With SAM'!G62:L62)/SUM('With SAM'!B62:L62),IF(C62=1,SUM('With SAM'!H62:L62)/SUM('With SAM'!C62:L62),IF(C62=2,SUM('With SAM'!I62:L62)/SUM('With SAM'!D62:L62),IF(C62=3,SUM('With SAM'!J62:L62)/SUM('With SAM'!E62:L62),IF(C62=4,SUM('With SAM'!K62:L62)/SUM('With SAM'!F62:L62,IF(C62=5,SUM('With SAM'!L62:L62)/SUM('With SAM'!G62:L62)))))))))</f>
        <v>0</v>
      </c>
      <c r="P62" s="26"/>
      <c r="Q62" s="25">
        <f>IF(C62="","",IF(C62=0,SUM('With SAM'!H62:L62)/SUM('With SAM'!B62:L62),IF(C62=1,SUM('With SAM'!I62:L62)/SUM('With SAM'!C62:L62),IF(C62=2,SUM('With SAM'!J62:L62)/SUM('With SAM'!D62:L62),IF(C62=3,SUM('With SAM'!K62:L62)/SUM('With SAM'!E62:L62),IF(C62=4,SUM('With SAM'!L62:L62)/SUM('With SAM'!F62:L62,)))))))</f>
        <v>0</v>
      </c>
      <c r="R62" s="26"/>
      <c r="S62" s="25">
        <f>IF(C62="","",IF(C62=0,SUM('With SAM'!I62:L62)/SUM('With SAM'!B62:L62),IF(C62=1,SUM('With SAM'!J62:L62)/SUM('With SAM'!C62:L62),IF(C62=2,SUM('With SAM'!K62:L62)/SUM('With SAM'!D62:L62),IF(C62=3,SUM('With SAM'!L62:L62)/SUM('With SAM'!E62:L62))))))</f>
        <v>0</v>
      </c>
      <c r="T62" s="26"/>
      <c r="U62" s="25">
        <f>IF(C62="","",IF(C62=0,SUM('With SAM'!J62:L62)/SUM('With SAM'!B62:L62),IF(C62=1,SUM('With SAM'!K62:L62)/SUM('With SAM'!C62:L62),IF(C62=2,SUM('With SAM'!L62:L62)/SUM('With SAM'!D62:L62)))))</f>
        <v>0</v>
      </c>
    </row>
    <row r="63" spans="1:21" x14ac:dyDescent="0.3">
      <c r="A63" t="s">
        <v>32</v>
      </c>
      <c r="C63" s="15">
        <f>Probabilities!C63</f>
        <v>0</v>
      </c>
      <c r="D63" s="24"/>
      <c r="E63" s="24">
        <f>'With SAM'!N63</f>
        <v>0</v>
      </c>
      <c r="G63" s="25">
        <f>IF(C63="","",IF(C63=0,SUM('With SAM'!C63:L63)/SUM('With SAM'!B63:L63),IF(C63=1,SUM('With SAM'!D63:L63)/SUM('With SAM'!C63:L63),IF(C63=2,SUM('With SAM'!E63:L63)/SUM('With SAM'!D63:L63),IF(C63=3,SUM('With SAM'!F63:L63)/SUM('With SAM'!E63:L63),IF(C63=4,SUM('With SAM'!G63:L63)/SUM('With SAM'!F63:L63,IF(C63=5,SUM('With SAM'!H63:L63)/SUM('With SAM'!G63:L63),IF(C63=6,SUM('With SAM'!I63:L63)/SUM('With SAM'!H63:L63),IF(C63=7,SUM('With SAM'!J63:L63)/SUM('With SAM'!I63:L63),IF(C63=8,SUM('With SAM'!K63:L63)/SUM('With SAM'!J63:L63),IF(C63=9,SUM('With SAM'!L63:L63)/SUM('With SAM'!K63:L63)))))))))))))</f>
        <v>0</v>
      </c>
      <c r="H63" s="26"/>
      <c r="I63" s="25">
        <f>IF(C63="","",IF(C63=0,SUM('With SAM'!D63:L63)/SUM('With SAM'!B63:L63),IF(C63=1,SUM('With SAM'!E63:L63)/SUM('With SAM'!C63:L63),IF(C63=2,SUM('With SAM'!F63:L63)/SUM('With SAM'!D63:L63),IF(C63=3,SUM('With SAM'!G63:L63)/SUM('With SAM'!E63:L63),IF(C63=4,SUM('With SAM'!H63:L63)/SUM('With SAM'!F63:L63,IF(C63=5,SUM('With SAM'!I63:L63)/SUM('With SAM'!G63:L63),IF(C63=6,SUM('With SAM'!J63:L63)/SUM('With SAM'!H63:L63),IF(C63=7,SUM('With SAM'!K63:L63)/SUM('With SAM'!I63:L63),IF(C63=8,SUM('With SAM'!L63:L63)/SUM('With SAM'!J63:L63),)))))))))))</f>
        <v>0</v>
      </c>
      <c r="J63" s="26"/>
      <c r="K63" s="25">
        <f>IF(C63="","",IF(C63=0,SUM('With SAM'!E63:L63)/SUM('With SAM'!B63:L63),IF(C63=1,SUM('With SAM'!F63:L63)/SUM('With SAM'!C63:L63),IF(C63=2,SUM('With SAM'!G63:L63)/SUM('With SAM'!D63:L63),IF(C63=3,SUM('With SAM'!H63:L63)/SUM('With SAM'!E63:L63),IF(C63=4,SUM('With SAM'!I63:L63)/SUM('With SAM'!F63:L63,IF(C63=5,SUM('With SAM'!J63:L63)/SUM('With SAM'!G63:L63),IF(C63=6,SUM('With SAM'!K63:L63)/SUM('With SAM'!H63:L63),IF(C63=7,SUM('With SAM'!L63:L63)/SUM('With SAM'!I63:L63)))))))))))</f>
        <v>0</v>
      </c>
      <c r="L63" s="26"/>
      <c r="M63" s="25">
        <f>IF(C63="","",IF(C63=0,SUM('With SAM'!F63:L63)/SUM('With SAM'!B63:L63),IF(C63=1,SUM('With SAM'!G63:L63)/SUM('With SAM'!C63:L63),IF(C63=2,SUM('With SAM'!H63:L63)/SUM('With SAM'!D63:L63),IF(C63=3,SUM('With SAM'!I63:L63)/SUM('With SAM'!E63:L63),IF(C63=4,SUM('With SAM'!J63:L63)/SUM('With SAM'!F63:L63,IF(C63=5,SUM('With SAM'!K63:L63)/SUM('With SAM'!G63:L63),IF(C63=6,SUM('With SAM'!L63:L63)/SUM('With SAM'!H63:L63),)))))))))</f>
        <v>0</v>
      </c>
      <c r="N63" s="26"/>
      <c r="O63" s="25">
        <f>IF(C63="","",IF(C63=0,SUM('With SAM'!G63:L63)/SUM('With SAM'!B63:L63),IF(C63=1,SUM('With SAM'!H63:L63)/SUM('With SAM'!C63:L63),IF(C63=2,SUM('With SAM'!I63:L63)/SUM('With SAM'!D63:L63),IF(C63=3,SUM('With SAM'!J63:L63)/SUM('With SAM'!E63:L63),IF(C63=4,SUM('With SAM'!K63:L63)/SUM('With SAM'!F63:L63,IF(C63=5,SUM('With SAM'!L63:L63)/SUM('With SAM'!G63:L63)))))))))</f>
        <v>0</v>
      </c>
      <c r="P63" s="26"/>
      <c r="Q63" s="25">
        <f>IF(C63="","",IF(C63=0,SUM('With SAM'!H63:L63)/SUM('With SAM'!B63:L63),IF(C63=1,SUM('With SAM'!I63:L63)/SUM('With SAM'!C63:L63),IF(C63=2,SUM('With SAM'!J63:L63)/SUM('With SAM'!D63:L63),IF(C63=3,SUM('With SAM'!K63:L63)/SUM('With SAM'!E63:L63),IF(C63=4,SUM('With SAM'!L63:L63)/SUM('With SAM'!F63:L63,)))))))</f>
        <v>0</v>
      </c>
      <c r="R63" s="26"/>
      <c r="S63" s="25">
        <f>IF(C63="","",IF(C63=0,SUM('With SAM'!I63:L63)/SUM('With SAM'!B63:L63),IF(C63=1,SUM('With SAM'!J63:L63)/SUM('With SAM'!C63:L63),IF(C63=2,SUM('With SAM'!K63:L63)/SUM('With SAM'!D63:L63),IF(C63=3,SUM('With SAM'!L63:L63)/SUM('With SAM'!E63:L63))))))</f>
        <v>0</v>
      </c>
      <c r="T63" s="26"/>
      <c r="U63" s="25">
        <f>IF(C63="","",IF(C63=0,SUM('With SAM'!J63:L63)/SUM('With SAM'!B63:L63),IF(C63=1,SUM('With SAM'!K63:L63)/SUM('With SAM'!C63:L63),IF(C63=2,SUM('With SAM'!L63:L63)/SUM('With SAM'!D63:L63)))))</f>
        <v>0</v>
      </c>
    </row>
    <row r="64" spans="1:21" x14ac:dyDescent="0.3">
      <c r="A64" t="s">
        <v>33</v>
      </c>
      <c r="C64" s="15">
        <f>Probabilities!C64</f>
        <v>0</v>
      </c>
      <c r="D64" s="24"/>
      <c r="E64" s="24">
        <f>'With SAM'!N64</f>
        <v>0.66666666666666663</v>
      </c>
      <c r="G64" s="25">
        <f>IF(C64="","",IF(C64=0,SUM('With SAM'!C64:L64)/SUM('With SAM'!B64:L64),IF(C64=1,SUM('With SAM'!D64:L64)/SUM('With SAM'!C64:L64),IF(C64=2,SUM('With SAM'!E64:L64)/SUM('With SAM'!D64:L64),IF(C64=3,SUM('With SAM'!F64:L64)/SUM('With SAM'!E64:L64),IF(C64=4,SUM('With SAM'!G64:L64)/SUM('With SAM'!F64:L64,IF(C64=5,SUM('With SAM'!H64:L64)/SUM('With SAM'!G64:L64),IF(C64=6,SUM('With SAM'!I64:L64)/SUM('With SAM'!H64:L64),IF(C64=7,SUM('With SAM'!J64:L64)/SUM('With SAM'!I64:L64),IF(C64=8,SUM('With SAM'!K64:L64)/SUM('With SAM'!J64:L64),IF(C64=9,SUM('With SAM'!L64:L64)/SUM('With SAM'!K64:L64)))))))))))))</f>
        <v>0.66666666666666663</v>
      </c>
      <c r="H64" s="26"/>
      <c r="I64" s="25">
        <f>IF(C64="","",IF(C64=0,SUM('With SAM'!D64:L64)/SUM('With SAM'!B64:L64),IF(C64=1,SUM('With SAM'!E64:L64)/SUM('With SAM'!C64:L64),IF(C64=2,SUM('With SAM'!F64:L64)/SUM('With SAM'!D64:L64),IF(C64=3,SUM('With SAM'!G64:L64)/SUM('With SAM'!E64:L64),IF(C64=4,SUM('With SAM'!H64:L64)/SUM('With SAM'!F64:L64,IF(C64=5,SUM('With SAM'!I64:L64)/SUM('With SAM'!G64:L64),IF(C64=6,SUM('With SAM'!J64:L64)/SUM('With SAM'!H64:L64),IF(C64=7,SUM('With SAM'!K64:L64)/SUM('With SAM'!I64:L64),IF(C64=8,SUM('With SAM'!L64:L64)/SUM('With SAM'!J64:L64),)))))))))))</f>
        <v>0</v>
      </c>
      <c r="J64" s="26"/>
      <c r="K64" s="25">
        <f>IF(C64="","",IF(C64=0,SUM('With SAM'!E64:L64)/SUM('With SAM'!B64:L64),IF(C64=1,SUM('With SAM'!F64:L64)/SUM('With SAM'!C64:L64),IF(C64=2,SUM('With SAM'!G64:L64)/SUM('With SAM'!D64:L64),IF(C64=3,SUM('With SAM'!H64:L64)/SUM('With SAM'!E64:L64),IF(C64=4,SUM('With SAM'!I64:L64)/SUM('With SAM'!F64:L64,IF(C64=5,SUM('With SAM'!J64:L64)/SUM('With SAM'!G64:L64),IF(C64=6,SUM('With SAM'!K64:L64)/SUM('With SAM'!H64:L64),IF(C64=7,SUM('With SAM'!L64:L64)/SUM('With SAM'!I64:L64)))))))))))</f>
        <v>0</v>
      </c>
      <c r="L64" s="26"/>
      <c r="M64" s="25">
        <f>IF(C64="","",IF(C64=0,SUM('With SAM'!F64:L64)/SUM('With SAM'!B64:L64),IF(C64=1,SUM('With SAM'!G64:L64)/SUM('With SAM'!C64:L64),IF(C64=2,SUM('With SAM'!H64:L64)/SUM('With SAM'!D64:L64),IF(C64=3,SUM('With SAM'!I64:L64)/SUM('With SAM'!E64:L64),IF(C64=4,SUM('With SAM'!J64:L64)/SUM('With SAM'!F64:L64,IF(C64=5,SUM('With SAM'!K64:L64)/SUM('With SAM'!G64:L64),IF(C64=6,SUM('With SAM'!L64:L64)/SUM('With SAM'!H64:L64),)))))))))</f>
        <v>0</v>
      </c>
      <c r="N64" s="26"/>
      <c r="O64" s="25">
        <f>IF(C64="","",IF(C64=0,SUM('With SAM'!G64:L64)/SUM('With SAM'!B64:L64),IF(C64=1,SUM('With SAM'!H64:L64)/SUM('With SAM'!C64:L64),IF(C64=2,SUM('With SAM'!I64:L64)/SUM('With SAM'!D64:L64),IF(C64=3,SUM('With SAM'!J64:L64)/SUM('With SAM'!E64:L64),IF(C64=4,SUM('With SAM'!K64:L64)/SUM('With SAM'!F64:L64,IF(C64=5,SUM('With SAM'!L64:L64)/SUM('With SAM'!G64:L64)))))))))</f>
        <v>0</v>
      </c>
      <c r="P64" s="26"/>
      <c r="Q64" s="25">
        <f>IF(C64="","",IF(C64=0,SUM('With SAM'!H64:L64)/SUM('With SAM'!B64:L64),IF(C64=1,SUM('With SAM'!I64:L64)/SUM('With SAM'!C64:L64),IF(C64=2,SUM('With SAM'!J64:L64)/SUM('With SAM'!D64:L64),IF(C64=3,SUM('With SAM'!K64:L64)/SUM('With SAM'!E64:L64),IF(C64=4,SUM('With SAM'!L64:L64)/SUM('With SAM'!F64:L64,)))))))</f>
        <v>0</v>
      </c>
      <c r="R64" s="26"/>
      <c r="S64" s="25">
        <f>IF(C64="","",IF(C64=0,SUM('With SAM'!I64:L64)/SUM('With SAM'!B64:L64),IF(C64=1,SUM('With SAM'!J64:L64)/SUM('With SAM'!C64:L64),IF(C64=2,SUM('With SAM'!K64:L64)/SUM('With SAM'!D64:L64),IF(C64=3,SUM('With SAM'!L64:L64)/SUM('With SAM'!E64:L64))))))</f>
        <v>0</v>
      </c>
      <c r="T64" s="26"/>
      <c r="U64" s="25">
        <f>IF(C64="","",IF(C64=0,SUM('With SAM'!J64:L64)/SUM('With SAM'!B64:L64),IF(C64=1,SUM('With SAM'!K64:L64)/SUM('With SAM'!C64:L64),IF(C64=2,SUM('With SAM'!L64:L64)/SUM('With SAM'!D64:L64)))))</f>
        <v>0</v>
      </c>
    </row>
    <row r="65" spans="1:21" x14ac:dyDescent="0.3">
      <c r="A65" t="s">
        <v>34</v>
      </c>
      <c r="C65" s="15">
        <f>Probabilities!C65</f>
        <v>0</v>
      </c>
      <c r="D65" s="24"/>
      <c r="E65" s="24">
        <f>'With SAM'!N65</f>
        <v>1.1666666666666667</v>
      </c>
      <c r="G65" s="25">
        <f>IF(C65="","",IF(C65=0,SUM('With SAM'!C65:L65)/SUM('With SAM'!B65:L65),IF(C65=1,SUM('With SAM'!D65:L65)/SUM('With SAM'!C65:L65),IF(C65=2,SUM('With SAM'!E65:L65)/SUM('With SAM'!D65:L65),IF(C65=3,SUM('With SAM'!F65:L65)/SUM('With SAM'!E65:L65),IF(C65=4,SUM('With SAM'!G65:L65)/SUM('With SAM'!F65:L65,IF(C65=5,SUM('With SAM'!H65:L65)/SUM('With SAM'!G65:L65),IF(C65=6,SUM('With SAM'!I65:L65)/SUM('With SAM'!H65:L65),IF(C65=7,SUM('With SAM'!J65:L65)/SUM('With SAM'!I65:L65),IF(C65=8,SUM('With SAM'!K65:L65)/SUM('With SAM'!J65:L65),IF(C65=9,SUM('With SAM'!L65:L65)/SUM('With SAM'!K65:L65)))))))))))))</f>
        <v>1</v>
      </c>
      <c r="H65" s="26"/>
      <c r="I65" s="25">
        <f>IF(C65="","",IF(C65=0,SUM('With SAM'!D65:L65)/SUM('With SAM'!B65:L65),IF(C65=1,SUM('With SAM'!E65:L65)/SUM('With SAM'!C65:L65),IF(C65=2,SUM('With SAM'!F65:L65)/SUM('With SAM'!D65:L65),IF(C65=3,SUM('With SAM'!G65:L65)/SUM('With SAM'!E65:L65),IF(C65=4,SUM('With SAM'!H65:L65)/SUM('With SAM'!F65:L65,IF(C65=5,SUM('With SAM'!I65:L65)/SUM('With SAM'!G65:L65),IF(C65=6,SUM('With SAM'!J65:L65)/SUM('With SAM'!H65:L65),IF(C65=7,SUM('With SAM'!K65:L65)/SUM('With SAM'!I65:L65),IF(C65=8,SUM('With SAM'!L65:L65)/SUM('With SAM'!J65:L65),)))))))))))</f>
        <v>0.16666666666666666</v>
      </c>
      <c r="J65" s="26"/>
      <c r="K65" s="25">
        <f>IF(C65="","",IF(C65=0,SUM('With SAM'!E65:L65)/SUM('With SAM'!B65:L65),IF(C65=1,SUM('With SAM'!F65:L65)/SUM('With SAM'!C65:L65),IF(C65=2,SUM('With SAM'!G65:L65)/SUM('With SAM'!D65:L65),IF(C65=3,SUM('With SAM'!H65:L65)/SUM('With SAM'!E65:L65),IF(C65=4,SUM('With SAM'!I65:L65)/SUM('With SAM'!F65:L65,IF(C65=5,SUM('With SAM'!J65:L65)/SUM('With SAM'!G65:L65),IF(C65=6,SUM('With SAM'!K65:L65)/SUM('With SAM'!H65:L65),IF(C65=7,SUM('With SAM'!L65:L65)/SUM('With SAM'!I65:L65)))))))))))</f>
        <v>0</v>
      </c>
      <c r="L65" s="26"/>
      <c r="M65" s="25">
        <f>IF(C65="","",IF(C65=0,SUM('With SAM'!F65:L65)/SUM('With SAM'!B65:L65),IF(C65=1,SUM('With SAM'!G65:L65)/SUM('With SAM'!C65:L65),IF(C65=2,SUM('With SAM'!H65:L65)/SUM('With SAM'!D65:L65),IF(C65=3,SUM('With SAM'!I65:L65)/SUM('With SAM'!E65:L65),IF(C65=4,SUM('With SAM'!J65:L65)/SUM('With SAM'!F65:L65,IF(C65=5,SUM('With SAM'!K65:L65)/SUM('With SAM'!G65:L65),IF(C65=6,SUM('With SAM'!L65:L65)/SUM('With SAM'!H65:L65),)))))))))</f>
        <v>0</v>
      </c>
      <c r="N65" s="26"/>
      <c r="O65" s="25">
        <f>IF(C65="","",IF(C65=0,SUM('With SAM'!G65:L65)/SUM('With SAM'!B65:L65),IF(C65=1,SUM('With SAM'!H65:L65)/SUM('With SAM'!C65:L65),IF(C65=2,SUM('With SAM'!I65:L65)/SUM('With SAM'!D65:L65),IF(C65=3,SUM('With SAM'!J65:L65)/SUM('With SAM'!E65:L65),IF(C65=4,SUM('With SAM'!K65:L65)/SUM('With SAM'!F65:L65,IF(C65=5,SUM('With SAM'!L65:L65)/SUM('With SAM'!G65:L65)))))))))</f>
        <v>0</v>
      </c>
      <c r="P65" s="26"/>
      <c r="Q65" s="25">
        <f>IF(C65="","",IF(C65=0,SUM('With SAM'!H65:L65)/SUM('With SAM'!B65:L65),IF(C65=1,SUM('With SAM'!I65:L65)/SUM('With SAM'!C65:L65),IF(C65=2,SUM('With SAM'!J65:L65)/SUM('With SAM'!D65:L65),IF(C65=3,SUM('With SAM'!K65:L65)/SUM('With SAM'!E65:L65),IF(C65=4,SUM('With SAM'!L65:L65)/SUM('With SAM'!F65:L65,)))))))</f>
        <v>0</v>
      </c>
      <c r="R65" s="26"/>
      <c r="S65" s="25">
        <f>IF(C65="","",IF(C65=0,SUM('With SAM'!I65:L65)/SUM('With SAM'!B65:L65),IF(C65=1,SUM('With SAM'!J65:L65)/SUM('With SAM'!C65:L65),IF(C65=2,SUM('With SAM'!K65:L65)/SUM('With SAM'!D65:L65),IF(C65=3,SUM('With SAM'!L65:L65)/SUM('With SAM'!E65:L65))))))</f>
        <v>0</v>
      </c>
      <c r="T65" s="26"/>
      <c r="U65" s="25">
        <f>IF(C65="","",IF(C65=0,SUM('With SAM'!J65:L65)/SUM('With SAM'!B65:L65),IF(C65=1,SUM('With SAM'!K65:L65)/SUM('With SAM'!C65:L65),IF(C65=2,SUM('With SAM'!L65:L65)/SUM('With SAM'!D65:L65)))))</f>
        <v>0</v>
      </c>
    </row>
    <row r="66" spans="1:21" x14ac:dyDescent="0.3">
      <c r="A66" t="s">
        <v>35</v>
      </c>
      <c r="C66" s="15">
        <f>Probabilities!C66</f>
        <v>0</v>
      </c>
      <c r="D66" s="24"/>
      <c r="E66" s="24">
        <f>'With SAM'!N66</f>
        <v>1</v>
      </c>
      <c r="G66" s="25">
        <f>IF(C66="","",IF(C66=0,SUM('With SAM'!C66:L66)/SUM('With SAM'!B66:L66),IF(C66=1,SUM('With SAM'!D66:L66)/SUM('With SAM'!C66:L66),IF(C66=2,SUM('With SAM'!E66:L66)/SUM('With SAM'!D66:L66),IF(C66=3,SUM('With SAM'!F66:L66)/SUM('With SAM'!E66:L66),IF(C66=4,SUM('With SAM'!G66:L66)/SUM('With SAM'!F66:L66,IF(C66=5,SUM('With SAM'!H66:L66)/SUM('With SAM'!G66:L66),IF(C66=6,SUM('With SAM'!I66:L66)/SUM('With SAM'!H66:L66),IF(C66=7,SUM('With SAM'!J66:L66)/SUM('With SAM'!I66:L66),IF(C66=8,SUM('With SAM'!K66:L66)/SUM('With SAM'!J66:L66),IF(C66=9,SUM('With SAM'!L66:L66)/SUM('With SAM'!K66:L66)))))))))))))</f>
        <v>0.83333333333333337</v>
      </c>
      <c r="H66" s="26"/>
      <c r="I66" s="25">
        <f>IF(C66="","",IF(C66=0,SUM('With SAM'!D66:L66)/SUM('With SAM'!B66:L66),IF(C66=1,SUM('With SAM'!E66:L66)/SUM('With SAM'!C66:L66),IF(C66=2,SUM('With SAM'!F66:L66)/SUM('With SAM'!D66:L66),IF(C66=3,SUM('With SAM'!G66:L66)/SUM('With SAM'!E66:L66),IF(C66=4,SUM('With SAM'!H66:L66)/SUM('With SAM'!F66:L66,IF(C66=5,SUM('With SAM'!I66:L66)/SUM('With SAM'!G66:L66),IF(C66=6,SUM('With SAM'!J66:L66)/SUM('With SAM'!H66:L66),IF(C66=7,SUM('With SAM'!K66:L66)/SUM('With SAM'!I66:L66),IF(C66=8,SUM('With SAM'!L66:L66)/SUM('With SAM'!J66:L66),)))))))))))</f>
        <v>0.16666666666666666</v>
      </c>
      <c r="J66" s="26"/>
      <c r="K66" s="25">
        <f>IF(C66="","",IF(C66=0,SUM('With SAM'!E66:L66)/SUM('With SAM'!B66:L66),IF(C66=1,SUM('With SAM'!F66:L66)/SUM('With SAM'!C66:L66),IF(C66=2,SUM('With SAM'!G66:L66)/SUM('With SAM'!D66:L66),IF(C66=3,SUM('With SAM'!H66:L66)/SUM('With SAM'!E66:L66),IF(C66=4,SUM('With SAM'!I66:L66)/SUM('With SAM'!F66:L66,IF(C66=5,SUM('With SAM'!J66:L66)/SUM('With SAM'!G66:L66),IF(C66=6,SUM('With SAM'!K66:L66)/SUM('With SAM'!H66:L66),IF(C66=7,SUM('With SAM'!L66:L66)/SUM('With SAM'!I66:L66)))))))))))</f>
        <v>0</v>
      </c>
      <c r="L66" s="26"/>
      <c r="M66" s="25">
        <f>IF(C66="","",IF(C66=0,SUM('With SAM'!F66:L66)/SUM('With SAM'!B66:L66),IF(C66=1,SUM('With SAM'!G66:L66)/SUM('With SAM'!C66:L66),IF(C66=2,SUM('With SAM'!H66:L66)/SUM('With SAM'!D66:L66),IF(C66=3,SUM('With SAM'!I66:L66)/SUM('With SAM'!E66:L66),IF(C66=4,SUM('With SAM'!J66:L66)/SUM('With SAM'!F66:L66,IF(C66=5,SUM('With SAM'!K66:L66)/SUM('With SAM'!G66:L66),IF(C66=6,SUM('With SAM'!L66:L66)/SUM('With SAM'!H66:L66),)))))))))</f>
        <v>0</v>
      </c>
      <c r="N66" s="26"/>
      <c r="O66" s="25">
        <f>IF(C66="","",IF(C66=0,SUM('With SAM'!G66:L66)/SUM('With SAM'!B66:L66),IF(C66=1,SUM('With SAM'!H66:L66)/SUM('With SAM'!C66:L66),IF(C66=2,SUM('With SAM'!I66:L66)/SUM('With SAM'!D66:L66),IF(C66=3,SUM('With SAM'!J66:L66)/SUM('With SAM'!E66:L66),IF(C66=4,SUM('With SAM'!K66:L66)/SUM('With SAM'!F66:L66,IF(C66=5,SUM('With SAM'!L66:L66)/SUM('With SAM'!G66:L66)))))))))</f>
        <v>0</v>
      </c>
      <c r="P66" s="26"/>
      <c r="Q66" s="25">
        <f>IF(C66="","",IF(C66=0,SUM('With SAM'!H66:L66)/SUM('With SAM'!B66:L66),IF(C66=1,SUM('With SAM'!I66:L66)/SUM('With SAM'!C66:L66),IF(C66=2,SUM('With SAM'!J66:L66)/SUM('With SAM'!D66:L66),IF(C66=3,SUM('With SAM'!K66:L66)/SUM('With SAM'!E66:L66),IF(C66=4,SUM('With SAM'!L66:L66)/SUM('With SAM'!F66:L66,)))))))</f>
        <v>0</v>
      </c>
      <c r="R66" s="26"/>
      <c r="S66" s="25">
        <f>IF(C66="","",IF(C66=0,SUM('With SAM'!I66:L66)/SUM('With SAM'!B66:L66),IF(C66=1,SUM('With SAM'!J66:L66)/SUM('With SAM'!C66:L66),IF(C66=2,SUM('With SAM'!K66:L66)/SUM('With SAM'!D66:L66),IF(C66=3,SUM('With SAM'!L66:L66)/SUM('With SAM'!E66:L66))))))</f>
        <v>0</v>
      </c>
      <c r="T66" s="26"/>
      <c r="U66" s="25">
        <f>IF(C66="","",IF(C66=0,SUM('With SAM'!J66:L66)/SUM('With SAM'!B66:L66),IF(C66=1,SUM('With SAM'!K66:L66)/SUM('With SAM'!C66:L66),IF(C66=2,SUM('With SAM'!L66:L66)/SUM('With SAM'!D66:L66)))))</f>
        <v>0</v>
      </c>
    </row>
    <row r="67" spans="1:21" x14ac:dyDescent="0.3">
      <c r="C67" s="24"/>
      <c r="D67" s="24"/>
      <c r="E67" s="24">
        <f>'With SAM'!N67</f>
        <v>0</v>
      </c>
      <c r="G67" s="25" t="str">
        <f>IF(C67="","",IF(C67=0,SUM('With SAM'!C67:L67)/SUM('With SAM'!B67:L67),IF(C67=1,SUM('With SAM'!D67:L67)/SUM('With SAM'!C67:L67),IF(C67=2,SUM('With SAM'!E67:L67)/SUM('With SAM'!D67:L67),IF(C67=3,SUM('With SAM'!F67:L67)/SUM('With SAM'!E67:L67),IF(C67=4,SUM('With SAM'!G67:L67)/SUM('With SAM'!F67:L67,IF(C67=5,SUM('With SAM'!H67:L67)/SUM('With SAM'!G67:L67),IF(C67=6,SUM('With SAM'!I67:L67)/SUM('With SAM'!H67:L67),IF(C67=7,SUM('With SAM'!J67:L67)/SUM('With SAM'!I67:L67),IF(C67=8,SUM('With SAM'!K67:L67)/SUM('With SAM'!J67:L67),IF(C67=9,SUM('With SAM'!L67:L67)/SUM('With SAM'!K67:L67)))))))))))))</f>
        <v/>
      </c>
      <c r="H67" s="26"/>
      <c r="I67" s="25" t="str">
        <f>IF(C67="","",IF(C67=0,SUM('With SAM'!D67:L67)/SUM('With SAM'!B67:L67),IF(C67=1,SUM('With SAM'!E67:L67)/SUM('With SAM'!C67:L67),IF(C67=2,SUM('With SAM'!F67:L67)/SUM('With SAM'!D67:L67),IF(C67=3,SUM('With SAM'!G67:L67)/SUM('With SAM'!E67:L67),IF(C67=4,SUM('With SAM'!H67:L67)/SUM('With SAM'!F67:L67,IF(C67=5,SUM('With SAM'!I67:L67)/SUM('With SAM'!G67:L67),IF(C67=6,SUM('With SAM'!J67:L67)/SUM('With SAM'!H67:L67),IF(C67=7,SUM('With SAM'!K67:L67)/SUM('With SAM'!I67:L67),IF(C67=8,SUM('With SAM'!L67:L67)/SUM('With SAM'!J67:L67),)))))))))))</f>
        <v/>
      </c>
      <c r="J67" s="26"/>
      <c r="K67" s="25" t="str">
        <f>IF(C67="","",IF(C67=0,SUM('With SAM'!E67:L67)/SUM('With SAM'!B67:L67),IF(C67=1,SUM('With SAM'!F67:L67)/SUM('With SAM'!C67:L67),IF(C67=2,SUM('With SAM'!G67:L67)/SUM('With SAM'!D67:L67),IF(C67=3,SUM('With SAM'!H67:L67)/SUM('With SAM'!E67:L67),IF(C67=4,SUM('With SAM'!I67:L67)/SUM('With SAM'!F67:L67,IF(C67=5,SUM('With SAM'!J67:L67)/SUM('With SAM'!G67:L67),IF(C67=6,SUM('With SAM'!K67:L67)/SUM('With SAM'!H67:L67),IF(C67=7,SUM('With SAM'!L67:L67)/SUM('With SAM'!I67:L67)))))))))))</f>
        <v/>
      </c>
      <c r="L67" s="26"/>
      <c r="M67" s="25" t="str">
        <f>IF(C67="","",IF(C67=0,SUM('With SAM'!F67:L67)/SUM('With SAM'!B67:L67),IF(C67=1,SUM('With SAM'!G67:L67)/SUM('With SAM'!C67:L67),IF(C67=2,SUM('With SAM'!H67:L67)/SUM('With SAM'!D67:L67),IF(C67=3,SUM('With SAM'!I67:L67)/SUM('With SAM'!E67:L67),IF(C67=4,SUM('With SAM'!J67:L67)/SUM('With SAM'!F67:L67,IF(C67=5,SUM('With SAM'!K67:L67)/SUM('With SAM'!G67:L67),IF(C67=6,SUM('With SAM'!L67:L67)/SUM('With SAM'!H67:L67),)))))))))</f>
        <v/>
      </c>
      <c r="N67" s="26"/>
      <c r="O67" s="25" t="str">
        <f>IF(C67="","",IF(C67=0,SUM('With SAM'!G67:L67)/SUM('With SAM'!B67:L67),IF(C67=1,SUM('With SAM'!H67:L67)/SUM('With SAM'!C67:L67),IF(C67=2,SUM('With SAM'!I67:L67)/SUM('With SAM'!D67:L67),IF(C67=3,SUM('With SAM'!J67:L67)/SUM('With SAM'!E67:L67),IF(C67=4,SUM('With SAM'!K67:L67)/SUM('With SAM'!F67:L67,IF(C67=5,SUM('With SAM'!L67:L67)/SUM('With SAM'!G67:L67)))))))))</f>
        <v/>
      </c>
      <c r="P67" s="26"/>
      <c r="Q67" s="25" t="str">
        <f>IF(C67="","",IF(C67=0,SUM('With SAM'!H67:L67)/SUM('With SAM'!B67:L67),IF(C67=1,SUM('With SAM'!I67:L67)/SUM('With SAM'!C67:L67),IF(C67=2,SUM('With SAM'!J67:L67)/SUM('With SAM'!D67:L67),IF(C67=3,SUM('With SAM'!K67:L67)/SUM('With SAM'!E67:L67),IF(C67=4,SUM('With SAM'!L67:L67)/SUM('With SAM'!F67:L67,)))))))</f>
        <v/>
      </c>
      <c r="R67" s="26"/>
      <c r="S67" s="25" t="str">
        <f>IF(C67="","",IF(C67=0,SUM('With SAM'!I67:L67)/SUM('With SAM'!B67:L67),IF(C67=1,SUM('With SAM'!J67:L67)/SUM('With SAM'!C67:L67),IF(C67=2,SUM('With SAM'!K67:L67)/SUM('With SAM'!D67:L67),IF(C67=3,SUM('With SAM'!L67:L67)/SUM('With SAM'!E67:L67))))))</f>
        <v/>
      </c>
      <c r="T67" s="26"/>
      <c r="U67" s="25" t="str">
        <f>IF(C67="","",IF(C67=0,SUM('With SAM'!J67:L67)/SUM('With SAM'!B67:L67),IF(C67=1,SUM('With SAM'!K67:L67)/SUM('With SAM'!C67:L67),IF(C67=2,SUM('With SAM'!L67:L67)/SUM('With SAM'!D67:L67)))))</f>
        <v/>
      </c>
    </row>
    <row r="68" spans="1:21" x14ac:dyDescent="0.3">
      <c r="C68" s="24"/>
      <c r="D68" s="24"/>
      <c r="E68" s="24">
        <f>'With SAM'!N68</f>
        <v>0</v>
      </c>
      <c r="G68" s="25" t="str">
        <f>IF(C68="","",IF(C68=0,SUM('With SAM'!C68:L68)/SUM('With SAM'!B68:L68),IF(C68=1,SUM('With SAM'!D68:L68)/SUM('With SAM'!C68:L68),IF(C68=2,SUM('With SAM'!E68:L68)/SUM('With SAM'!D68:L68),IF(C68=3,SUM('With SAM'!F68:L68)/SUM('With SAM'!E68:L68),IF(C68=4,SUM('With SAM'!G68:L68)/SUM('With SAM'!F68:L68,IF(C68=5,SUM('With SAM'!H68:L68)/SUM('With SAM'!G68:L68),IF(C68=6,SUM('With SAM'!I68:L68)/SUM('With SAM'!H68:L68),IF(C68=7,SUM('With SAM'!J68:L68)/SUM('With SAM'!I68:L68),IF(C68=8,SUM('With SAM'!K68:L68)/SUM('With SAM'!J68:L68),IF(C68=9,SUM('With SAM'!L68:L68)/SUM('With SAM'!K68:L68)))))))))))))</f>
        <v/>
      </c>
      <c r="H68" s="26"/>
      <c r="I68" s="25" t="str">
        <f>IF(C68="","",IF(C68=0,SUM('With SAM'!D68:L68)/SUM('With SAM'!B68:L68),IF(C68=1,SUM('With SAM'!E68:L68)/SUM('With SAM'!C68:L68),IF(C68=2,SUM('With SAM'!F68:L68)/SUM('With SAM'!D68:L68),IF(C68=3,SUM('With SAM'!G68:L68)/SUM('With SAM'!E68:L68),IF(C68=4,SUM('With SAM'!H68:L68)/SUM('With SAM'!F68:L68,IF(C68=5,SUM('With SAM'!I68:L68)/SUM('With SAM'!G68:L68),IF(C68=6,SUM('With SAM'!J68:L68)/SUM('With SAM'!H68:L68),IF(C68=7,SUM('With SAM'!K68:L68)/SUM('With SAM'!I68:L68),IF(C68=8,SUM('With SAM'!L68:L68)/SUM('With SAM'!J68:L68),)))))))))))</f>
        <v/>
      </c>
      <c r="J68" s="26"/>
      <c r="K68" s="25" t="str">
        <f>IF(C68="","",IF(C68=0,SUM('With SAM'!E68:L68)/SUM('With SAM'!B68:L68),IF(C68=1,SUM('With SAM'!F68:L68)/SUM('With SAM'!C68:L68),IF(C68=2,SUM('With SAM'!G68:L68)/SUM('With SAM'!D68:L68),IF(C68=3,SUM('With SAM'!H68:L68)/SUM('With SAM'!E68:L68),IF(C68=4,SUM('With SAM'!I68:L68)/SUM('With SAM'!F68:L68,IF(C68=5,SUM('With SAM'!J68:L68)/SUM('With SAM'!G68:L68),IF(C68=6,SUM('With SAM'!K68:L68)/SUM('With SAM'!H68:L68),IF(C68=7,SUM('With SAM'!L68:L68)/SUM('With SAM'!I68:L68)))))))))))</f>
        <v/>
      </c>
      <c r="L68" s="26"/>
      <c r="M68" s="25" t="str">
        <f>IF(C68="","",IF(C68=0,SUM('With SAM'!F68:L68)/SUM('With SAM'!B68:L68),IF(C68=1,SUM('With SAM'!G68:L68)/SUM('With SAM'!C68:L68),IF(C68=2,SUM('With SAM'!H68:L68)/SUM('With SAM'!D68:L68),IF(C68=3,SUM('With SAM'!I68:L68)/SUM('With SAM'!E68:L68),IF(C68=4,SUM('With SAM'!J68:L68)/SUM('With SAM'!F68:L68,IF(C68=5,SUM('With SAM'!K68:L68)/SUM('With SAM'!G68:L68),IF(C68=6,SUM('With SAM'!L68:L68)/SUM('With SAM'!H68:L68),)))))))))</f>
        <v/>
      </c>
      <c r="N68" s="26"/>
      <c r="O68" s="25" t="str">
        <f>IF(C68="","",IF(C68=0,SUM('With SAM'!G68:L68)/SUM('With SAM'!B68:L68),IF(C68=1,SUM('With SAM'!H68:L68)/SUM('With SAM'!C68:L68),IF(C68=2,SUM('With SAM'!I68:L68)/SUM('With SAM'!D68:L68),IF(C68=3,SUM('With SAM'!J68:L68)/SUM('With SAM'!E68:L68),IF(C68=4,SUM('With SAM'!K68:L68)/SUM('With SAM'!F68:L68,IF(C68=5,SUM('With SAM'!L68:L68)/SUM('With SAM'!G68:L68)))))))))</f>
        <v/>
      </c>
      <c r="P68" s="26"/>
      <c r="Q68" s="25" t="str">
        <f>IF(C68="","",IF(C68=0,SUM('With SAM'!H68:L68)/SUM('With SAM'!B68:L68),IF(C68=1,SUM('With SAM'!I68:L68)/SUM('With SAM'!C68:L68),IF(C68=2,SUM('With SAM'!J68:L68)/SUM('With SAM'!D68:L68),IF(C68=3,SUM('With SAM'!K68:L68)/SUM('With SAM'!E68:L68),IF(C68=4,SUM('With SAM'!L68:L68)/SUM('With SAM'!F68:L68,)))))))</f>
        <v/>
      </c>
      <c r="R68" s="26"/>
      <c r="S68" s="25" t="str">
        <f>IF(C68="","",IF(C68=0,SUM('With SAM'!I68:L68)/SUM('With SAM'!B68:L68),IF(C68=1,SUM('With SAM'!J68:L68)/SUM('With SAM'!C68:L68),IF(C68=2,SUM('With SAM'!K68:L68)/SUM('With SAM'!D68:L68),IF(C68=3,SUM('With SAM'!L68:L68)/SUM('With SAM'!E68:L68))))))</f>
        <v/>
      </c>
      <c r="T68" s="26"/>
      <c r="U68" s="25" t="str">
        <f>IF(C68="","",IF(C68=0,SUM('With SAM'!J68:L68)/SUM('With SAM'!B68:L68),IF(C68=1,SUM('With SAM'!K68:L68)/SUM('With SAM'!C68:L68),IF(C68=2,SUM('With SAM'!L68:L68)/SUM('With SAM'!D68:L68)))))</f>
        <v/>
      </c>
    </row>
    <row r="69" spans="1:21" x14ac:dyDescent="0.3">
      <c r="A69" s="27" t="s">
        <v>28</v>
      </c>
      <c r="C69" s="15">
        <f>Probabilities!C69</f>
        <v>2</v>
      </c>
      <c r="D69" s="24"/>
      <c r="E69" s="24">
        <f>'With SAM'!N69</f>
        <v>4.333333333333333</v>
      </c>
      <c r="G69" s="25">
        <f>IF(C69="","",IF(C69=0,SUM('With SAM'!C69:L69)/SUM('With SAM'!B69:L69),IF(C69=1,SUM('With SAM'!D69:L69)/SUM('With SAM'!C69:L69),IF(C69=2,SUM('With SAM'!E69:L69)/SUM('With SAM'!D69:L69),IF(C69=3,SUM('With SAM'!F69:L69)/SUM('With SAM'!E69:L69),IF(C69=4,SUM('With SAM'!G69:L69)/SUM('With SAM'!F69:L69,IF(C69=5,SUM('With SAM'!H69:L69)/SUM('With SAM'!G69:L69),IF(C69=6,SUM('With SAM'!I69:L69)/SUM('With SAM'!H69:L69),IF(C69=7,SUM('With SAM'!J69:L69)/SUM('With SAM'!I69:L69),IF(C69=8,SUM('With SAM'!K69:L69)/SUM('With SAM'!J69:L69),IF(C69=9,SUM('With SAM'!L69:L69)/SUM('With SAM'!K69:L69)))))))))))))</f>
        <v>1</v>
      </c>
      <c r="H69" s="26"/>
      <c r="I69" s="25">
        <f>IF(C69="","",IF(C69=0,SUM('With SAM'!D69:L69)/SUM('With SAM'!B69:L69),IF(C69=1,SUM('With SAM'!E69:L69)/SUM('With SAM'!C69:L69),IF(C69=2,SUM('With SAM'!F69:L69)/SUM('With SAM'!D69:L69),IF(C69=3,SUM('With SAM'!G69:L69)/SUM('With SAM'!E69:L69),IF(C69=4,SUM('With SAM'!H69:L69)/SUM('With SAM'!F69:L69,IF(C69=5,SUM('With SAM'!I69:L69)/SUM('With SAM'!G69:L69),IF(C69=6,SUM('With SAM'!J69:L69)/SUM('With SAM'!H69:L69),IF(C69=7,SUM('With SAM'!K69:L69)/SUM('With SAM'!I69:L69),IF(C69=8,SUM('With SAM'!L69:L69)/SUM('With SAM'!J69:L69),)))))))))))</f>
        <v>0.66666666666666663</v>
      </c>
      <c r="J69" s="26"/>
      <c r="K69" s="25">
        <f>IF(C69="","",IF(C69=0,SUM('With SAM'!E69:L69)/SUM('With SAM'!B69:L69),IF(C69=1,SUM('With SAM'!F69:L69)/SUM('With SAM'!C69:L69),IF(C69=2,SUM('With SAM'!G69:L69)/SUM('With SAM'!D69:L69),IF(C69=3,SUM('With SAM'!H69:L69)/SUM('With SAM'!E69:L69),IF(C69=4,SUM('With SAM'!I69:L69)/SUM('With SAM'!F69:L69,IF(C69=5,SUM('With SAM'!J69:L69)/SUM('With SAM'!G69:L69),IF(C69=6,SUM('With SAM'!K69:L69)/SUM('With SAM'!H69:L69),IF(C69=7,SUM('With SAM'!L69:L69)/SUM('With SAM'!I69:L69)))))))))))</f>
        <v>0.5</v>
      </c>
      <c r="L69" s="26"/>
      <c r="M69" s="25">
        <f>IF(C69="","",IF(C69=0,SUM('With SAM'!F69:L69)/SUM('With SAM'!B69:L69),IF(C69=1,SUM('With SAM'!G69:L69)/SUM('With SAM'!C69:L69),IF(C69=2,SUM('With SAM'!H69:L69)/SUM('With SAM'!D69:L69),IF(C69=3,SUM('With SAM'!I69:L69)/SUM('With SAM'!E69:L69),IF(C69=4,SUM('With SAM'!J69:L69)/SUM('With SAM'!F69:L69,IF(C69=5,SUM('With SAM'!K69:L69)/SUM('With SAM'!G69:L69),IF(C69=6,SUM('With SAM'!L69:L69)/SUM('With SAM'!H69:L69),)))))))))</f>
        <v>0.16666666666666666</v>
      </c>
      <c r="N69" s="26"/>
      <c r="O69" s="25">
        <f>IF(C69="","",IF(C69=0,SUM('With SAM'!G69:L69)/SUM('With SAM'!B69:L69),IF(C69=1,SUM('With SAM'!H69:L69)/SUM('With SAM'!C69:L69),IF(C69=2,SUM('With SAM'!I69:L69)/SUM('With SAM'!D69:L69),IF(C69=3,SUM('With SAM'!J69:L69)/SUM('With SAM'!E69:L69),IF(C69=4,SUM('With SAM'!K69:L69)/SUM('With SAM'!F69:L69,IF(C69=5,SUM('With SAM'!L69:L69)/SUM('With SAM'!G69:L69)))))))))</f>
        <v>0</v>
      </c>
      <c r="P69" s="26"/>
      <c r="Q69" s="25">
        <f>IF(C69="","",IF(C69=0,SUM('With SAM'!H69:L69)/SUM('With SAM'!B69:L69),IF(C69=1,SUM('With SAM'!I69:L69)/SUM('With SAM'!C69:L69),IF(C69=2,SUM('With SAM'!J69:L69)/SUM('With SAM'!D69:L69),IF(C69=3,SUM('With SAM'!K69:L69)/SUM('With SAM'!E69:L69),IF(C69=4,SUM('With SAM'!L69:L69)/SUM('With SAM'!F69:L69,)))))))</f>
        <v>0</v>
      </c>
      <c r="R69" s="26"/>
      <c r="S69" s="25">
        <f>IF(C69="","",IF(C69=0,SUM('With SAM'!I69:L69)/SUM('With SAM'!B69:L69),IF(C69=1,SUM('With SAM'!J69:L69)/SUM('With SAM'!C69:L69),IF(C69=2,SUM('With SAM'!K69:L69)/SUM('With SAM'!D69:L69),IF(C69=3,SUM('With SAM'!L69:L69)/SUM('With SAM'!E69:L69))))))</f>
        <v>0</v>
      </c>
      <c r="T69" s="26"/>
      <c r="U69" s="25">
        <f>IF(C69="","",IF(C69=0,SUM('With SAM'!J69:L69)/SUM('With SAM'!B69:L69),IF(C69=1,SUM('With SAM'!K69:L69)/SUM('With SAM'!C69:L69),IF(C69=2,SUM('With SAM'!L69:L69)/SUM('With SAM'!D69:L69)))))</f>
        <v>0</v>
      </c>
    </row>
    <row r="70" spans="1:21" x14ac:dyDescent="0.3">
      <c r="C70" s="24"/>
      <c r="D70" s="24"/>
      <c r="E70" s="24">
        <f>'With SAM'!N70</f>
        <v>0</v>
      </c>
      <c r="G70" s="25" t="str">
        <f>IF(C70="","",IF(C70=0,SUM('With SAM'!C70:L70)/SUM('With SAM'!B70:L70),IF(C70=1,SUM('With SAM'!D70:L70)/SUM('With SAM'!C70:L70),IF(C70=2,SUM('With SAM'!E70:L70)/SUM('With SAM'!D70:L70),IF(C70=3,SUM('With SAM'!F70:L70)/SUM('With SAM'!E70:L70),IF(C70=4,SUM('With SAM'!G70:L70)/SUM('With SAM'!F70:L70,IF(C70=5,SUM('With SAM'!H70:L70)/SUM('With SAM'!G70:L70),IF(C70=6,SUM('With SAM'!I70:L70)/SUM('With SAM'!H70:L70),IF(C70=7,SUM('With SAM'!J70:L70)/SUM('With SAM'!I70:L70),IF(C70=8,SUM('With SAM'!K70:L70)/SUM('With SAM'!J70:L70),IF(C70=9,SUM('With SAM'!L70:L70)/SUM('With SAM'!K70:L70)))))))))))))</f>
        <v/>
      </c>
      <c r="H70" s="26"/>
      <c r="I70" s="25" t="str">
        <f>IF(C70="","",IF(C70=0,SUM('With SAM'!D70:L70)/SUM('With SAM'!B70:L70),IF(C70=1,SUM('With SAM'!E70:L70)/SUM('With SAM'!C70:L70),IF(C70=2,SUM('With SAM'!F70:L70)/SUM('With SAM'!D70:L70),IF(C70=3,SUM('With SAM'!G70:L70)/SUM('With SAM'!E70:L70),IF(C70=4,SUM('With SAM'!H70:L70)/SUM('With SAM'!F70:L70,IF(C70=5,SUM('With SAM'!I70:L70)/SUM('With SAM'!G70:L70),IF(C70=6,SUM('With SAM'!J70:L70)/SUM('With SAM'!H70:L70),IF(C70=7,SUM('With SAM'!K70:L70)/SUM('With SAM'!I70:L70),IF(C70=8,SUM('With SAM'!L70:L70)/SUM('With SAM'!J70:L70),)))))))))))</f>
        <v/>
      </c>
      <c r="J70" s="26"/>
      <c r="K70" s="25" t="str">
        <f>IF(C70="","",IF(C70=0,SUM('With SAM'!E70:L70)/SUM('With SAM'!B70:L70),IF(C70=1,SUM('With SAM'!F70:L70)/SUM('With SAM'!C70:L70),IF(C70=2,SUM('With SAM'!G70:L70)/SUM('With SAM'!D70:L70),IF(C70=3,SUM('With SAM'!H70:L70)/SUM('With SAM'!E70:L70),IF(C70=4,SUM('With SAM'!I70:L70)/SUM('With SAM'!F70:L70,IF(C70=5,SUM('With SAM'!J70:L70)/SUM('With SAM'!G70:L70),IF(C70=6,SUM('With SAM'!K70:L70)/SUM('With SAM'!H70:L70),IF(C70=7,SUM('With SAM'!L70:L70)/SUM('With SAM'!I70:L70)))))))))))</f>
        <v/>
      </c>
      <c r="L70" s="26"/>
      <c r="M70" s="25" t="str">
        <f>IF(C70="","",IF(C70=0,SUM('With SAM'!F70:L70)/SUM('With SAM'!B70:L70),IF(C70=1,SUM('With SAM'!G70:L70)/SUM('With SAM'!C70:L70),IF(C70=2,SUM('With SAM'!H70:L70)/SUM('With SAM'!D70:L70),IF(C70=3,SUM('With SAM'!I70:L70)/SUM('With SAM'!E70:L70),IF(C70=4,SUM('With SAM'!J70:L70)/SUM('With SAM'!F70:L70,IF(C70=5,SUM('With SAM'!K70:L70)/SUM('With SAM'!G70:L70),IF(C70=6,SUM('With SAM'!L70:L70)/SUM('With SAM'!H70:L70),)))))))))</f>
        <v/>
      </c>
      <c r="N70" s="26"/>
      <c r="O70" s="25" t="str">
        <f>IF(C70="","",IF(C70=0,SUM('With SAM'!G70:L70)/SUM('With SAM'!B70:L70),IF(C70=1,SUM('With SAM'!H70:L70)/SUM('With SAM'!C70:L70),IF(C70=2,SUM('With SAM'!I70:L70)/SUM('With SAM'!D70:L70),IF(C70=3,SUM('With SAM'!J70:L70)/SUM('With SAM'!E70:L70),IF(C70=4,SUM('With SAM'!K70:L70)/SUM('With SAM'!F70:L70,IF(C70=5,SUM('With SAM'!L70:L70)/SUM('With SAM'!G70:L70)))))))))</f>
        <v/>
      </c>
      <c r="P70" s="26"/>
      <c r="Q70" s="25" t="str">
        <f>IF(C70="","",IF(C70=0,SUM('With SAM'!H70:L70)/SUM('With SAM'!B70:L70),IF(C70=1,SUM('With SAM'!I70:L70)/SUM('With SAM'!C70:L70),IF(C70=2,SUM('With SAM'!J70:L70)/SUM('With SAM'!D70:L70),IF(C70=3,SUM('With SAM'!K70:L70)/SUM('With SAM'!E70:L70),IF(C70=4,SUM('With SAM'!L70:L70)/SUM('With SAM'!F70:L70,)))))))</f>
        <v/>
      </c>
      <c r="R70" s="26"/>
      <c r="S70" s="25" t="str">
        <f>IF(C70="","",IF(C70=0,SUM('With SAM'!I70:L70)/SUM('With SAM'!B70:L70),IF(C70=1,SUM('With SAM'!J70:L70)/SUM('With SAM'!C70:L70),IF(C70=2,SUM('With SAM'!K70:L70)/SUM('With SAM'!D70:L70),IF(C70=3,SUM('With SAM'!L70:L70)/SUM('With SAM'!E70:L70))))))</f>
        <v/>
      </c>
      <c r="T70" s="26"/>
      <c r="U70" s="25" t="str">
        <f>IF(C70="","",IF(C70=0,SUM('With SAM'!J70:L70)/SUM('With SAM'!B70:L70),IF(C70=1,SUM('With SAM'!K70:L70)/SUM('With SAM'!C70:L70),IF(C70=2,SUM('With SAM'!L70:L70)/SUM('With SAM'!D70:L70)))))</f>
        <v/>
      </c>
    </row>
    <row r="71" spans="1:21" x14ac:dyDescent="0.3">
      <c r="A71" t="s">
        <v>36</v>
      </c>
      <c r="C71" s="15">
        <f>Probabilities!C71</f>
        <v>1</v>
      </c>
      <c r="D71" s="24"/>
      <c r="E71" s="24">
        <f>'With SAM'!N71</f>
        <v>0.66666666666666663</v>
      </c>
      <c r="G71" s="25">
        <f>IF(C71="","",IF(C71=0,SUM('With SAM'!C71:L71)/SUM('With SAM'!B71:L71),IF(C71=1,SUM('With SAM'!D71:L71)/SUM('With SAM'!C71:L71),IF(C71=2,SUM('With SAM'!E71:L71)/SUM('With SAM'!D71:L71),IF(C71=3,SUM('With SAM'!F71:L71)/SUM('With SAM'!E71:L71),IF(C71=4,SUM('With SAM'!G71:L71)/SUM('With SAM'!F71:L71,IF(C71=5,SUM('With SAM'!H71:L71)/SUM('With SAM'!G71:L71),IF(C71=6,SUM('With SAM'!I71:L71)/SUM('With SAM'!H71:L71),IF(C71=7,SUM('With SAM'!J71:L71)/SUM('With SAM'!I71:L71),IF(C71=8,SUM('With SAM'!K71:L71)/SUM('With SAM'!J71:L71),IF(C71=9,SUM('With SAM'!L71:L71)/SUM('With SAM'!K71:L71)))))))))))))</f>
        <v>0.33333333333333331</v>
      </c>
      <c r="H71" s="26"/>
      <c r="I71" s="25">
        <f>IF(C71="","",IF(C71=0,SUM('With SAM'!D71:L71)/SUM('With SAM'!B71:L71),IF(C71=1,SUM('With SAM'!E71:L71)/SUM('With SAM'!C71:L71),IF(C71=2,SUM('With SAM'!F71:L71)/SUM('With SAM'!D71:L71),IF(C71=3,SUM('With SAM'!G71:L71)/SUM('With SAM'!E71:L71),IF(C71=4,SUM('With SAM'!H71:L71)/SUM('With SAM'!F71:L71,IF(C71=5,SUM('With SAM'!I71:L71)/SUM('With SAM'!G71:L71),IF(C71=6,SUM('With SAM'!J71:L71)/SUM('With SAM'!H71:L71),IF(C71=7,SUM('With SAM'!K71:L71)/SUM('With SAM'!I71:L71),IF(C71=8,SUM('With SAM'!L71:L71)/SUM('With SAM'!J71:L71),)))))))))))</f>
        <v>0</v>
      </c>
      <c r="J71" s="26"/>
      <c r="K71" s="25">
        <f>IF(C71="","",IF(C71=0,SUM('With SAM'!E71:L71)/SUM('With SAM'!B71:L71),IF(C71=1,SUM('With SAM'!F71:L71)/SUM('With SAM'!C71:L71),IF(C71=2,SUM('With SAM'!G71:L71)/SUM('With SAM'!D71:L71),IF(C71=3,SUM('With SAM'!H71:L71)/SUM('With SAM'!E71:L71),IF(C71=4,SUM('With SAM'!I71:L71)/SUM('With SAM'!F71:L71,IF(C71=5,SUM('With SAM'!J71:L71)/SUM('With SAM'!G71:L71),IF(C71=6,SUM('With SAM'!K71:L71)/SUM('With SAM'!H71:L71),IF(C71=7,SUM('With SAM'!L71:L71)/SUM('With SAM'!I71:L71)))))))))))</f>
        <v>0</v>
      </c>
      <c r="L71" s="26"/>
      <c r="M71" s="25">
        <f>IF(C71="","",IF(C71=0,SUM('With SAM'!F71:L71)/SUM('With SAM'!B71:L71),IF(C71=1,SUM('With SAM'!G71:L71)/SUM('With SAM'!C71:L71),IF(C71=2,SUM('With SAM'!H71:L71)/SUM('With SAM'!D71:L71),IF(C71=3,SUM('With SAM'!I71:L71)/SUM('With SAM'!E71:L71),IF(C71=4,SUM('With SAM'!J71:L71)/SUM('With SAM'!F71:L71,IF(C71=5,SUM('With SAM'!K71:L71)/SUM('With SAM'!G71:L71),IF(C71=6,SUM('With SAM'!L71:L71)/SUM('With SAM'!H71:L71),)))))))))</f>
        <v>0</v>
      </c>
      <c r="N71" s="26"/>
      <c r="O71" s="25">
        <f>IF(C71="","",IF(C71=0,SUM('With SAM'!G71:L71)/SUM('With SAM'!B71:L71),IF(C71=1,SUM('With SAM'!H71:L71)/SUM('With SAM'!C71:L71),IF(C71=2,SUM('With SAM'!I71:L71)/SUM('With SAM'!D71:L71),IF(C71=3,SUM('With SAM'!J71:L71)/SUM('With SAM'!E71:L71),IF(C71=4,SUM('With SAM'!K71:L71)/SUM('With SAM'!F71:L71,IF(C71=5,SUM('With SAM'!L71:L71)/SUM('With SAM'!G71:L71)))))))))</f>
        <v>0</v>
      </c>
      <c r="P71" s="26"/>
      <c r="Q71" s="25">
        <f>IF(C71="","",IF(C71=0,SUM('With SAM'!H71:L71)/SUM('With SAM'!B71:L71),IF(C71=1,SUM('With SAM'!I71:L71)/SUM('With SAM'!C71:L71),IF(C71=2,SUM('With SAM'!J71:L71)/SUM('With SAM'!D71:L71),IF(C71=3,SUM('With SAM'!K71:L71)/SUM('With SAM'!E71:L71),IF(C71=4,SUM('With SAM'!L71:L71)/SUM('With SAM'!F71:L71,)))))))</f>
        <v>0</v>
      </c>
      <c r="R71" s="26"/>
      <c r="S71" s="25">
        <f>IF(C71="","",IF(C71=0,SUM('With SAM'!I71:L71)/SUM('With SAM'!B71:L71),IF(C71=1,SUM('With SAM'!J71:L71)/SUM('With SAM'!C71:L71),IF(C71=2,SUM('With SAM'!K71:L71)/SUM('With SAM'!D71:L71),IF(C71=3,SUM('With SAM'!L71:L71)/SUM('With SAM'!E71:L71))))))</f>
        <v>0</v>
      </c>
      <c r="T71" s="26"/>
      <c r="U71" s="25">
        <f>IF(C71="","",IF(C71=0,SUM('With SAM'!J71:L71)/SUM('With SAM'!B71:L71),IF(C71=1,SUM('With SAM'!K71:L71)/SUM('With SAM'!C71:L71),IF(C71=2,SUM('With SAM'!L71:L71)/SUM('With SAM'!D71:L71)))))</f>
        <v>0</v>
      </c>
    </row>
    <row r="72" spans="1:21" x14ac:dyDescent="0.3">
      <c r="A72" t="s">
        <v>37</v>
      </c>
      <c r="C72" s="15">
        <f>Probabilities!C72</f>
        <v>0</v>
      </c>
      <c r="D72" s="24"/>
      <c r="E72" s="24">
        <f>'With SAM'!N72</f>
        <v>0.66666666666666663</v>
      </c>
      <c r="G72" s="25">
        <f>IF(C72="","",IF(C72=0,SUM('With SAM'!C72:L72)/SUM('With SAM'!B72:L72),IF(C72=1,SUM('With SAM'!D72:L72)/SUM('With SAM'!C72:L72),IF(C72=2,SUM('With SAM'!E72:L72)/SUM('With SAM'!D72:L72),IF(C72=3,SUM('With SAM'!F72:L72)/SUM('With SAM'!E72:L72),IF(C72=4,SUM('With SAM'!G72:L72)/SUM('With SAM'!F72:L72,IF(C72=5,SUM('With SAM'!H72:L72)/SUM('With SAM'!G72:L72),IF(C72=6,SUM('With SAM'!I72:L72)/SUM('With SAM'!H72:L72),IF(C72=7,SUM('With SAM'!J72:L72)/SUM('With SAM'!I72:L72),IF(C72=8,SUM('With SAM'!K72:L72)/SUM('With SAM'!J72:L72),IF(C72=9,SUM('With SAM'!L72:L72)/SUM('With SAM'!K72:L72)))))))))))))</f>
        <v>0.66666666666666663</v>
      </c>
      <c r="H72" s="26"/>
      <c r="I72" s="25">
        <f>IF(C72="","",IF(C72=0,SUM('With SAM'!D72:L72)/SUM('With SAM'!B72:L72),IF(C72=1,SUM('With SAM'!E72:L72)/SUM('With SAM'!C72:L72),IF(C72=2,SUM('With SAM'!F72:L72)/SUM('With SAM'!D72:L72),IF(C72=3,SUM('With SAM'!G72:L72)/SUM('With SAM'!E72:L72),IF(C72=4,SUM('With SAM'!H72:L72)/SUM('With SAM'!F72:L72,IF(C72=5,SUM('With SAM'!I72:L72)/SUM('With SAM'!G72:L72),IF(C72=6,SUM('With SAM'!J72:L72)/SUM('With SAM'!H72:L72),IF(C72=7,SUM('With SAM'!K72:L72)/SUM('With SAM'!I72:L72),IF(C72=8,SUM('With SAM'!L72:L72)/SUM('With SAM'!J72:L72),)))))))))))</f>
        <v>0</v>
      </c>
      <c r="J72" s="26"/>
      <c r="K72" s="25">
        <f>IF(C72="","",IF(C72=0,SUM('With SAM'!E72:L72)/SUM('With SAM'!B72:L72),IF(C72=1,SUM('With SAM'!F72:L72)/SUM('With SAM'!C72:L72),IF(C72=2,SUM('With SAM'!G72:L72)/SUM('With SAM'!D72:L72),IF(C72=3,SUM('With SAM'!H72:L72)/SUM('With SAM'!E72:L72),IF(C72=4,SUM('With SAM'!I72:L72)/SUM('With SAM'!F72:L72,IF(C72=5,SUM('With SAM'!J72:L72)/SUM('With SAM'!G72:L72),IF(C72=6,SUM('With SAM'!K72:L72)/SUM('With SAM'!H72:L72),IF(C72=7,SUM('With SAM'!L72:L72)/SUM('With SAM'!I72:L72)))))))))))</f>
        <v>0</v>
      </c>
      <c r="L72" s="26"/>
      <c r="M72" s="25">
        <f>IF(C72="","",IF(C72=0,SUM('With SAM'!F72:L72)/SUM('With SAM'!B72:L72),IF(C72=1,SUM('With SAM'!G72:L72)/SUM('With SAM'!C72:L72),IF(C72=2,SUM('With SAM'!H72:L72)/SUM('With SAM'!D72:L72),IF(C72=3,SUM('With SAM'!I72:L72)/SUM('With SAM'!E72:L72),IF(C72=4,SUM('With SAM'!J72:L72)/SUM('With SAM'!F72:L72,IF(C72=5,SUM('With SAM'!K72:L72)/SUM('With SAM'!G72:L72),IF(C72=6,SUM('With SAM'!L72:L72)/SUM('With SAM'!H72:L72),)))))))))</f>
        <v>0</v>
      </c>
      <c r="N72" s="26"/>
      <c r="O72" s="25">
        <f>IF(C72="","",IF(C72=0,SUM('With SAM'!G72:L72)/SUM('With SAM'!B72:L72),IF(C72=1,SUM('With SAM'!H72:L72)/SUM('With SAM'!C72:L72),IF(C72=2,SUM('With SAM'!I72:L72)/SUM('With SAM'!D72:L72),IF(C72=3,SUM('With SAM'!J72:L72)/SUM('With SAM'!E72:L72),IF(C72=4,SUM('With SAM'!K72:L72)/SUM('With SAM'!F72:L72,IF(C72=5,SUM('With SAM'!L72:L72)/SUM('With SAM'!G72:L72)))))))))</f>
        <v>0</v>
      </c>
      <c r="P72" s="26"/>
      <c r="Q72" s="25">
        <f>IF(C72="","",IF(C72=0,SUM('With SAM'!H72:L72)/SUM('With SAM'!B72:L72),IF(C72=1,SUM('With SAM'!I72:L72)/SUM('With SAM'!C72:L72),IF(C72=2,SUM('With SAM'!J72:L72)/SUM('With SAM'!D72:L72),IF(C72=3,SUM('With SAM'!K72:L72)/SUM('With SAM'!E72:L72),IF(C72=4,SUM('With SAM'!L72:L72)/SUM('With SAM'!F72:L72,)))))))</f>
        <v>0</v>
      </c>
      <c r="R72" s="26"/>
      <c r="S72" s="25">
        <f>IF(C72="","",IF(C72=0,SUM('With SAM'!I72:L72)/SUM('With SAM'!B72:L72),IF(C72=1,SUM('With SAM'!J72:L72)/SUM('With SAM'!C72:L72),IF(C72=2,SUM('With SAM'!K72:L72)/SUM('With SAM'!D72:L72),IF(C72=3,SUM('With SAM'!L72:L72)/SUM('With SAM'!E72:L72))))))</f>
        <v>0</v>
      </c>
      <c r="T72" s="26"/>
      <c r="U72" s="25">
        <f>IF(C72="","",IF(C72=0,SUM('With SAM'!J72:L72)/SUM('With SAM'!B72:L72),IF(C72=1,SUM('With SAM'!K72:L72)/SUM('With SAM'!C72:L72),IF(C72=2,SUM('With SAM'!L72:L72)/SUM('With SAM'!D72:L72)))))</f>
        <v>0</v>
      </c>
    </row>
    <row r="73" spans="1:21" x14ac:dyDescent="0.3">
      <c r="A73" t="s">
        <v>38</v>
      </c>
      <c r="C73" s="15">
        <f>Probabilities!C73</f>
        <v>0</v>
      </c>
      <c r="D73" s="24"/>
      <c r="E73" s="24">
        <f>'With SAM'!N73</f>
        <v>1.3333333333333333</v>
      </c>
      <c r="G73" s="25">
        <f>IF(C73="","",IF(C73=0,SUM('With SAM'!C73:L73)/SUM('With SAM'!B73:L73),IF(C73=1,SUM('With SAM'!D73:L73)/SUM('With SAM'!C73:L73),IF(C73=2,SUM('With SAM'!E73:L73)/SUM('With SAM'!D73:L73),IF(C73=3,SUM('With SAM'!F73:L73)/SUM('With SAM'!E73:L73),IF(C73=4,SUM('With SAM'!G73:L73)/SUM('With SAM'!F73:L73,IF(C73=5,SUM('With SAM'!H73:L73)/SUM('With SAM'!G73:L73),IF(C73=6,SUM('With SAM'!I73:L73)/SUM('With SAM'!H73:L73),IF(C73=7,SUM('With SAM'!J73:L73)/SUM('With SAM'!I73:L73),IF(C73=8,SUM('With SAM'!K73:L73)/SUM('With SAM'!J73:L73),IF(C73=9,SUM('With SAM'!L73:L73)/SUM('With SAM'!K73:L73)))))))))))))</f>
        <v>1</v>
      </c>
      <c r="H73" s="26"/>
      <c r="I73" s="25">
        <f>IF(C73="","",IF(C73=0,SUM('With SAM'!D73:L73)/SUM('With SAM'!B73:L73),IF(C73=1,SUM('With SAM'!E73:L73)/SUM('With SAM'!C73:L73),IF(C73=2,SUM('With SAM'!F73:L73)/SUM('With SAM'!D73:L73),IF(C73=3,SUM('With SAM'!G73:L73)/SUM('With SAM'!E73:L73),IF(C73=4,SUM('With SAM'!H73:L73)/SUM('With SAM'!F73:L73,IF(C73=5,SUM('With SAM'!I73:L73)/SUM('With SAM'!G73:L73),IF(C73=6,SUM('With SAM'!J73:L73)/SUM('With SAM'!H73:L73),IF(C73=7,SUM('With SAM'!K73:L73)/SUM('With SAM'!I73:L73),IF(C73=8,SUM('With SAM'!L73:L73)/SUM('With SAM'!J73:L73),)))))))))))</f>
        <v>0.33333333333333331</v>
      </c>
      <c r="J73" s="26"/>
      <c r="K73" s="25">
        <f>IF(C73="","",IF(C73=0,SUM('With SAM'!E73:L73)/SUM('With SAM'!B73:L73),IF(C73=1,SUM('With SAM'!F73:L73)/SUM('With SAM'!C73:L73),IF(C73=2,SUM('With SAM'!G73:L73)/SUM('With SAM'!D73:L73),IF(C73=3,SUM('With SAM'!H73:L73)/SUM('With SAM'!E73:L73),IF(C73=4,SUM('With SAM'!I73:L73)/SUM('With SAM'!F73:L73,IF(C73=5,SUM('With SAM'!J73:L73)/SUM('With SAM'!G73:L73),IF(C73=6,SUM('With SAM'!K73:L73)/SUM('With SAM'!H73:L73),IF(C73=7,SUM('With SAM'!L73:L73)/SUM('With SAM'!I73:L73)))))))))))</f>
        <v>0</v>
      </c>
      <c r="L73" s="26"/>
      <c r="M73" s="25">
        <f>IF(C73="","",IF(C73=0,SUM('With SAM'!F73:L73)/SUM('With SAM'!B73:L73),IF(C73=1,SUM('With SAM'!G73:L73)/SUM('With SAM'!C73:L73),IF(C73=2,SUM('With SAM'!H73:L73)/SUM('With SAM'!D73:L73),IF(C73=3,SUM('With SAM'!I73:L73)/SUM('With SAM'!E73:L73),IF(C73=4,SUM('With SAM'!J73:L73)/SUM('With SAM'!F73:L73,IF(C73=5,SUM('With SAM'!K73:L73)/SUM('With SAM'!G73:L73),IF(C73=6,SUM('With SAM'!L73:L73)/SUM('With SAM'!H73:L73),)))))))))</f>
        <v>0</v>
      </c>
      <c r="N73" s="26"/>
      <c r="O73" s="25">
        <f>IF(C73="","",IF(C73=0,SUM('With SAM'!G73:L73)/SUM('With SAM'!B73:L73),IF(C73=1,SUM('With SAM'!H73:L73)/SUM('With SAM'!C73:L73),IF(C73=2,SUM('With SAM'!I73:L73)/SUM('With SAM'!D73:L73),IF(C73=3,SUM('With SAM'!J73:L73)/SUM('With SAM'!E73:L73),IF(C73=4,SUM('With SAM'!K73:L73)/SUM('With SAM'!F73:L73,IF(C73=5,SUM('With SAM'!L73:L73)/SUM('With SAM'!G73:L73)))))))))</f>
        <v>0</v>
      </c>
      <c r="P73" s="26"/>
      <c r="Q73" s="25">
        <f>IF(C73="","",IF(C73=0,SUM('With SAM'!H73:L73)/SUM('With SAM'!B73:L73),IF(C73=1,SUM('With SAM'!I73:L73)/SUM('With SAM'!C73:L73),IF(C73=2,SUM('With SAM'!J73:L73)/SUM('With SAM'!D73:L73),IF(C73=3,SUM('With SAM'!K73:L73)/SUM('With SAM'!E73:L73),IF(C73=4,SUM('With SAM'!L73:L73)/SUM('With SAM'!F73:L73,)))))))</f>
        <v>0</v>
      </c>
      <c r="R73" s="26"/>
      <c r="S73" s="25">
        <f>IF(C73="","",IF(C73=0,SUM('With SAM'!I73:L73)/SUM('With SAM'!B73:L73),IF(C73=1,SUM('With SAM'!J73:L73)/SUM('With SAM'!C73:L73),IF(C73=2,SUM('With SAM'!K73:L73)/SUM('With SAM'!D73:L73),IF(C73=3,SUM('With SAM'!L73:L73)/SUM('With SAM'!E73:L73))))))</f>
        <v>0</v>
      </c>
      <c r="T73" s="26"/>
      <c r="U73" s="25">
        <f>IF(C73="","",IF(C73=0,SUM('With SAM'!J73:L73)/SUM('With SAM'!B73:L73),IF(C73=1,SUM('With SAM'!K73:L73)/SUM('With SAM'!C73:L73),IF(C73=2,SUM('With SAM'!L73:L73)/SUM('With SAM'!D73:L73)))))</f>
        <v>0</v>
      </c>
    </row>
    <row r="74" spans="1:21" x14ac:dyDescent="0.3">
      <c r="A74" t="s">
        <v>39</v>
      </c>
      <c r="C74" s="15">
        <f>Probabilities!C74</f>
        <v>1</v>
      </c>
      <c r="D74" s="24"/>
      <c r="E74" s="24">
        <f>'With SAM'!N74</f>
        <v>2.1666666666666665</v>
      </c>
      <c r="G74" s="25">
        <f>IF(C74="","",IF(C74=0,SUM('With SAM'!C74:L74)/SUM('With SAM'!B74:L74),IF(C74=1,SUM('With SAM'!D74:L74)/SUM('With SAM'!C74:L74),IF(C74=2,SUM('With SAM'!E74:L74)/SUM('With SAM'!D74:L74),IF(C74=3,SUM('With SAM'!F74:L74)/SUM('With SAM'!E74:L74),IF(C74=4,SUM('With SAM'!G74:L74)/SUM('With SAM'!F74:L74,IF(C74=5,SUM('With SAM'!H74:L74)/SUM('With SAM'!G74:L74),IF(C74=6,SUM('With SAM'!I74:L74)/SUM('With SAM'!H74:L74),IF(C74=7,SUM('With SAM'!J74:L74)/SUM('With SAM'!I74:L74),IF(C74=8,SUM('With SAM'!K74:L74)/SUM('With SAM'!J74:L74),IF(C74=9,SUM('With SAM'!L74:L74)/SUM('With SAM'!K74:L74)))))))))))))</f>
        <v>0.66666666666666663</v>
      </c>
      <c r="H74" s="26"/>
      <c r="I74" s="25">
        <f>IF(C74="","",IF(C74=0,SUM('With SAM'!D74:L74)/SUM('With SAM'!B74:L74),IF(C74=1,SUM('With SAM'!E74:L74)/SUM('With SAM'!C74:L74),IF(C74=2,SUM('With SAM'!F74:L74)/SUM('With SAM'!D74:L74),IF(C74=3,SUM('With SAM'!G74:L74)/SUM('With SAM'!E74:L74),IF(C74=4,SUM('With SAM'!H74:L74)/SUM('With SAM'!F74:L74,IF(C74=5,SUM('With SAM'!I74:L74)/SUM('With SAM'!G74:L74),IF(C74=6,SUM('With SAM'!J74:L74)/SUM('With SAM'!H74:L74),IF(C74=7,SUM('With SAM'!K74:L74)/SUM('With SAM'!I74:L74),IF(C74=8,SUM('With SAM'!L74:L74)/SUM('With SAM'!J74:L74),)))))))))))</f>
        <v>0.5</v>
      </c>
      <c r="J74" s="26"/>
      <c r="K74" s="25">
        <f>IF(C74="","",IF(C74=0,SUM('With SAM'!E74:L74)/SUM('With SAM'!B74:L74),IF(C74=1,SUM('With SAM'!F74:L74)/SUM('With SAM'!C74:L74),IF(C74=2,SUM('With SAM'!G74:L74)/SUM('With SAM'!D74:L74),IF(C74=3,SUM('With SAM'!H74:L74)/SUM('With SAM'!E74:L74),IF(C74=4,SUM('With SAM'!I74:L74)/SUM('With SAM'!F74:L74,IF(C74=5,SUM('With SAM'!J74:L74)/SUM('With SAM'!G74:L74),IF(C74=6,SUM('With SAM'!K74:L74)/SUM('With SAM'!H74:L74),IF(C74=7,SUM('With SAM'!L74:L74)/SUM('With SAM'!I74:L74)))))))))))</f>
        <v>0</v>
      </c>
      <c r="L74" s="26"/>
      <c r="M74" s="25">
        <f>IF(C74="","",IF(C74=0,SUM('With SAM'!F74:L74)/SUM('With SAM'!B74:L74),IF(C74=1,SUM('With SAM'!G74:L74)/SUM('With SAM'!C74:L74),IF(C74=2,SUM('With SAM'!H74:L74)/SUM('With SAM'!D74:L74),IF(C74=3,SUM('With SAM'!I74:L74)/SUM('With SAM'!E74:L74),IF(C74=4,SUM('With SAM'!J74:L74)/SUM('With SAM'!F74:L74,IF(C74=5,SUM('With SAM'!K74:L74)/SUM('With SAM'!G74:L74),IF(C74=6,SUM('With SAM'!L74:L74)/SUM('With SAM'!H74:L74),)))))))))</f>
        <v>0</v>
      </c>
      <c r="N74" s="26"/>
      <c r="O74" s="25">
        <f>IF(C74="","",IF(C74=0,SUM('With SAM'!G74:L74)/SUM('With SAM'!B74:L74),IF(C74=1,SUM('With SAM'!H74:L74)/SUM('With SAM'!C74:L74),IF(C74=2,SUM('With SAM'!I74:L74)/SUM('With SAM'!D74:L74),IF(C74=3,SUM('With SAM'!J74:L74)/SUM('With SAM'!E74:L74),IF(C74=4,SUM('With SAM'!K74:L74)/SUM('With SAM'!F74:L74,IF(C74=5,SUM('With SAM'!L74:L74)/SUM('With SAM'!G74:L74)))))))))</f>
        <v>0</v>
      </c>
      <c r="P74" s="26"/>
      <c r="Q74" s="25">
        <f>IF(C74="","",IF(C74=0,SUM('With SAM'!H74:L74)/SUM('With SAM'!B74:L74),IF(C74=1,SUM('With SAM'!I74:L74)/SUM('With SAM'!C74:L74),IF(C74=2,SUM('With SAM'!J74:L74)/SUM('With SAM'!D74:L74),IF(C74=3,SUM('With SAM'!K74:L74)/SUM('With SAM'!E74:L74),IF(C74=4,SUM('With SAM'!L74:L74)/SUM('With SAM'!F74:L74,)))))))</f>
        <v>0</v>
      </c>
      <c r="R74" s="26"/>
      <c r="S74" s="25">
        <f>IF(C74="","",IF(C74=0,SUM('With SAM'!I74:L74)/SUM('With SAM'!B74:L74),IF(C74=1,SUM('With SAM'!J74:L74)/SUM('With SAM'!C74:L74),IF(C74=2,SUM('With SAM'!K74:L74)/SUM('With SAM'!D74:L74),IF(C74=3,SUM('With SAM'!L74:L74)/SUM('With SAM'!E74:L74))))))</f>
        <v>0</v>
      </c>
      <c r="T74" s="26"/>
      <c r="U74" s="25">
        <f>IF(C74="","",IF(C74=0,SUM('With SAM'!J74:L74)/SUM('With SAM'!B74:L74),IF(C74=1,SUM('With SAM'!K74:L74)/SUM('With SAM'!C74:L74),IF(C74=2,SUM('With SAM'!L74:L74)/SUM('With SAM'!D74:L74)))))</f>
        <v>0</v>
      </c>
    </row>
    <row r="75" spans="1:21" x14ac:dyDescent="0.3">
      <c r="C75" s="24"/>
      <c r="D75" s="24"/>
      <c r="E75" s="24">
        <f>'With SAM'!N75</f>
        <v>0</v>
      </c>
      <c r="G75" s="25" t="str">
        <f>IF(C75="","",IF(C75=0,SUM('With SAM'!C75:L75)/SUM('With SAM'!B75:L75),IF(C75=1,SUM('With SAM'!D75:L75)/SUM('With SAM'!C75:L75),IF(C75=2,SUM('With SAM'!E75:L75)/SUM('With SAM'!D75:L75),IF(C75=3,SUM('With SAM'!F75:L75)/SUM('With SAM'!E75:L75),IF(C75=4,SUM('With SAM'!G75:L75)/SUM('With SAM'!F75:L75,IF(C75=5,SUM('With SAM'!H75:L75)/SUM('With SAM'!G75:L75),IF(C75=6,SUM('With SAM'!I75:L75)/SUM('With SAM'!H75:L75),IF(C75=7,SUM('With SAM'!J75:L75)/SUM('With SAM'!I75:L75),IF(C75=8,SUM('With SAM'!K75:L75)/SUM('With SAM'!J75:L75),IF(C75=9,SUM('With SAM'!L75:L75)/SUM('With SAM'!K75:L75)))))))))))))</f>
        <v/>
      </c>
      <c r="H75" s="26"/>
      <c r="I75" s="25" t="str">
        <f>IF(C75="","",IF(C75=0,SUM('With SAM'!D75:L75)/SUM('With SAM'!B75:L75),IF(C75=1,SUM('With SAM'!E75:L75)/SUM('With SAM'!C75:L75),IF(C75=2,SUM('With SAM'!F75:L75)/SUM('With SAM'!D75:L75),IF(C75=3,SUM('With SAM'!G75:L75)/SUM('With SAM'!E75:L75),IF(C75=4,SUM('With SAM'!H75:L75)/SUM('With SAM'!F75:L75,IF(C75=5,SUM('With SAM'!I75:L75)/SUM('With SAM'!G75:L75),IF(C75=6,SUM('With SAM'!J75:L75)/SUM('With SAM'!H75:L75),IF(C75=7,SUM('With SAM'!K75:L75)/SUM('With SAM'!I75:L75),IF(C75=8,SUM('With SAM'!L75:L75)/SUM('With SAM'!J75:L75),)))))))))))</f>
        <v/>
      </c>
      <c r="J75" s="26"/>
      <c r="K75" s="25" t="str">
        <f>IF(C75="","",IF(C75=0,SUM('With SAM'!E75:L75)/SUM('With SAM'!B75:L75),IF(C75=1,SUM('With SAM'!F75:L75)/SUM('With SAM'!C75:L75),IF(C75=2,SUM('With SAM'!G75:L75)/SUM('With SAM'!D75:L75),IF(C75=3,SUM('With SAM'!H75:L75)/SUM('With SAM'!E75:L75),IF(C75=4,SUM('With SAM'!I75:L75)/SUM('With SAM'!F75:L75,IF(C75=5,SUM('With SAM'!J75:L75)/SUM('With SAM'!G75:L75),IF(C75=6,SUM('With SAM'!K75:L75)/SUM('With SAM'!H75:L75),IF(C75=7,SUM('With SAM'!L75:L75)/SUM('With SAM'!I75:L75)))))))))))</f>
        <v/>
      </c>
      <c r="L75" s="26"/>
      <c r="M75" s="25" t="str">
        <f>IF(C75="","",IF(C75=0,SUM('With SAM'!F75:L75)/SUM('With SAM'!B75:L75),IF(C75=1,SUM('With SAM'!G75:L75)/SUM('With SAM'!C75:L75),IF(C75=2,SUM('With SAM'!H75:L75)/SUM('With SAM'!D75:L75),IF(C75=3,SUM('With SAM'!I75:L75)/SUM('With SAM'!E75:L75),IF(C75=4,SUM('With SAM'!J75:L75)/SUM('With SAM'!F75:L75,IF(C75=5,SUM('With SAM'!K75:L75)/SUM('With SAM'!G75:L75),IF(C75=6,SUM('With SAM'!L75:L75)/SUM('With SAM'!H75:L75),)))))))))</f>
        <v/>
      </c>
      <c r="N75" s="26"/>
      <c r="O75" s="25" t="str">
        <f>IF(C75="","",IF(C75=0,SUM('With SAM'!G75:L75)/SUM('With SAM'!B75:L75),IF(C75=1,SUM('With SAM'!H75:L75)/SUM('With SAM'!C75:L75),IF(C75=2,SUM('With SAM'!I75:L75)/SUM('With SAM'!D75:L75),IF(C75=3,SUM('With SAM'!J75:L75)/SUM('With SAM'!E75:L75),IF(C75=4,SUM('With SAM'!K75:L75)/SUM('With SAM'!F75:L75,IF(C75=5,SUM('With SAM'!L75:L75)/SUM('With SAM'!G75:L75)))))))))</f>
        <v/>
      </c>
      <c r="P75" s="26"/>
      <c r="Q75" s="25" t="str">
        <f>IF(C75="","",IF(C75=0,SUM('With SAM'!H75:L75)/SUM('With SAM'!B75:L75),IF(C75=1,SUM('With SAM'!I75:L75)/SUM('With SAM'!C75:L75),IF(C75=2,SUM('With SAM'!J75:L75)/SUM('With SAM'!D75:L75),IF(C75=3,SUM('With SAM'!K75:L75)/SUM('With SAM'!E75:L75),IF(C75=4,SUM('With SAM'!L75:L75)/SUM('With SAM'!F75:L75,)))))))</f>
        <v/>
      </c>
      <c r="R75" s="26"/>
      <c r="S75" s="25" t="str">
        <f>IF(C75="","",IF(C75=0,SUM('With SAM'!I75:L75)/SUM('With SAM'!B75:L75),IF(C75=1,SUM('With SAM'!J75:L75)/SUM('With SAM'!C75:L75),IF(C75=2,SUM('With SAM'!K75:L75)/SUM('With SAM'!D75:L75),IF(C75=3,SUM('With SAM'!L75:L75)/SUM('With SAM'!E75:L75))))))</f>
        <v/>
      </c>
      <c r="T75" s="26"/>
      <c r="U75" s="25" t="str">
        <f>IF(C75="","",IF(C75=0,SUM('With SAM'!J75:L75)/SUM('With SAM'!B75:L75),IF(C75=1,SUM('With SAM'!K75:L75)/SUM('With SAM'!C75:L75),IF(C75=2,SUM('With SAM'!L75:L75)/SUM('With SAM'!D75:L75)))))</f>
        <v/>
      </c>
    </row>
    <row r="76" spans="1:21" x14ac:dyDescent="0.3">
      <c r="C76" s="24"/>
      <c r="D76" s="24"/>
      <c r="E76" s="24">
        <f>'With SAM'!N76</f>
        <v>0</v>
      </c>
      <c r="G76" s="25" t="str">
        <f>IF(C76="","",IF(C76=0,SUM('With SAM'!C76:L76)/SUM('With SAM'!B76:L76),IF(C76=1,SUM('With SAM'!D76:L76)/SUM('With SAM'!C76:L76),IF(C76=2,SUM('With SAM'!E76:L76)/SUM('With SAM'!D76:L76),IF(C76=3,SUM('With SAM'!F76:L76)/SUM('With SAM'!E76:L76),IF(C76=4,SUM('With SAM'!G76:L76)/SUM('With SAM'!F76:L76,IF(C76=5,SUM('With SAM'!H76:L76)/SUM('With SAM'!G76:L76),IF(C76=6,SUM('With SAM'!I76:L76)/SUM('With SAM'!H76:L76),IF(C76=7,SUM('With SAM'!J76:L76)/SUM('With SAM'!I76:L76),IF(C76=8,SUM('With SAM'!K76:L76)/SUM('With SAM'!J76:L76),IF(C76=9,SUM('With SAM'!L76:L76)/SUM('With SAM'!K76:L76)))))))))))))</f>
        <v/>
      </c>
      <c r="H76" s="26"/>
      <c r="I76" s="25" t="str">
        <f>IF(C76="","",IF(C76=0,SUM('With SAM'!D76:L76)/SUM('With SAM'!B76:L76),IF(C76=1,SUM('With SAM'!E76:L76)/SUM('With SAM'!C76:L76),IF(C76=2,SUM('With SAM'!F76:L76)/SUM('With SAM'!D76:L76),IF(C76=3,SUM('With SAM'!G76:L76)/SUM('With SAM'!E76:L76),IF(C76=4,SUM('With SAM'!H76:L76)/SUM('With SAM'!F76:L76,IF(C76=5,SUM('With SAM'!I76:L76)/SUM('With SAM'!G76:L76),IF(C76=6,SUM('With SAM'!J76:L76)/SUM('With SAM'!H76:L76),IF(C76=7,SUM('With SAM'!K76:L76)/SUM('With SAM'!I76:L76),IF(C76=8,SUM('With SAM'!L76:L76)/SUM('With SAM'!J76:L76),)))))))))))</f>
        <v/>
      </c>
      <c r="J76" s="26"/>
      <c r="K76" s="25" t="str">
        <f>IF(C76="","",IF(C76=0,SUM('With SAM'!E76:L76)/SUM('With SAM'!B76:L76),IF(C76=1,SUM('With SAM'!F76:L76)/SUM('With SAM'!C76:L76),IF(C76=2,SUM('With SAM'!G76:L76)/SUM('With SAM'!D76:L76),IF(C76=3,SUM('With SAM'!H76:L76)/SUM('With SAM'!E76:L76),IF(C76=4,SUM('With SAM'!I76:L76)/SUM('With SAM'!F76:L76,IF(C76=5,SUM('With SAM'!J76:L76)/SUM('With SAM'!G76:L76),IF(C76=6,SUM('With SAM'!K76:L76)/SUM('With SAM'!H76:L76),IF(C76=7,SUM('With SAM'!L76:L76)/SUM('With SAM'!I76:L76)))))))))))</f>
        <v/>
      </c>
      <c r="L76" s="26"/>
      <c r="M76" s="25" t="str">
        <f>IF(C76="","",IF(C76=0,SUM('With SAM'!F76:L76)/SUM('With SAM'!B76:L76),IF(C76=1,SUM('With SAM'!G76:L76)/SUM('With SAM'!C76:L76),IF(C76=2,SUM('With SAM'!H76:L76)/SUM('With SAM'!D76:L76),IF(C76=3,SUM('With SAM'!I76:L76)/SUM('With SAM'!E76:L76),IF(C76=4,SUM('With SAM'!J76:L76)/SUM('With SAM'!F76:L76,IF(C76=5,SUM('With SAM'!K76:L76)/SUM('With SAM'!G76:L76),IF(C76=6,SUM('With SAM'!L76:L76)/SUM('With SAM'!H76:L76),)))))))))</f>
        <v/>
      </c>
      <c r="N76" s="26"/>
      <c r="O76" s="25" t="str">
        <f>IF(C76="","",IF(C76=0,SUM('With SAM'!G76:L76)/SUM('With SAM'!B76:L76),IF(C76=1,SUM('With SAM'!H76:L76)/SUM('With SAM'!C76:L76),IF(C76=2,SUM('With SAM'!I76:L76)/SUM('With SAM'!D76:L76),IF(C76=3,SUM('With SAM'!J76:L76)/SUM('With SAM'!E76:L76),IF(C76=4,SUM('With SAM'!K76:L76)/SUM('With SAM'!F76:L76,IF(C76=5,SUM('With SAM'!L76:L76)/SUM('With SAM'!G76:L76)))))))))</f>
        <v/>
      </c>
      <c r="P76" s="26"/>
      <c r="Q76" s="25" t="str">
        <f>IF(C76="","",IF(C76=0,SUM('With SAM'!H76:L76)/SUM('With SAM'!B76:L76),IF(C76=1,SUM('With SAM'!I76:L76)/SUM('With SAM'!C76:L76),IF(C76=2,SUM('With SAM'!J76:L76)/SUM('With SAM'!D76:L76),IF(C76=3,SUM('With SAM'!K76:L76)/SUM('With SAM'!E76:L76),IF(C76=4,SUM('With SAM'!L76:L76)/SUM('With SAM'!F76:L76,)))))))</f>
        <v/>
      </c>
      <c r="R76" s="26"/>
      <c r="S76" s="25" t="str">
        <f>IF(C76="","",IF(C76=0,SUM('With SAM'!I76:L76)/SUM('With SAM'!B76:L76),IF(C76=1,SUM('With SAM'!J76:L76)/SUM('With SAM'!C76:L76),IF(C76=2,SUM('With SAM'!K76:L76)/SUM('With SAM'!D76:L76),IF(C76=3,SUM('With SAM'!L76:L76)/SUM('With SAM'!E76:L76))))))</f>
        <v/>
      </c>
      <c r="T76" s="26"/>
      <c r="U76" s="25" t="str">
        <f>IF(C76="","",IF(C76=0,SUM('With SAM'!J76:L76)/SUM('With SAM'!B76:L76),IF(C76=1,SUM('With SAM'!K76:L76)/SUM('With SAM'!C76:L76),IF(C76=2,SUM('With SAM'!L76:L76)/SUM('With SAM'!D76:L76)))))</f>
        <v/>
      </c>
    </row>
    <row r="77" spans="1:21" x14ac:dyDescent="0.3">
      <c r="A77" s="27" t="s">
        <v>57</v>
      </c>
      <c r="C77" s="15">
        <f>Probabilities!C77</f>
        <v>1</v>
      </c>
      <c r="D77" s="24"/>
      <c r="E77" s="24">
        <f>'With SAM'!N77</f>
        <v>0.83333333333333337</v>
      </c>
      <c r="G77" s="25">
        <f>IF(C77="","",IF(C77=0,SUM('With SAM'!C77:L77)/SUM('With SAM'!B77:L77),IF(C77=1,SUM('With SAM'!D77:L77)/SUM('With SAM'!C77:L77),IF(C77=2,SUM('With SAM'!E77:L77)/SUM('With SAM'!D77:L77),IF(C77=3,SUM('With SAM'!F77:L77)/SUM('With SAM'!E77:L77),IF(C77=4,SUM('With SAM'!G77:L77)/SUM('With SAM'!F77:L77,IF(C77=5,SUM('With SAM'!H77:L77)/SUM('With SAM'!G77:L77),IF(C77=6,SUM('With SAM'!I77:L77)/SUM('With SAM'!H77:L77),IF(C77=7,SUM('With SAM'!J77:L77)/SUM('With SAM'!I77:L77),IF(C77=8,SUM('With SAM'!K77:L77)/SUM('With SAM'!J77:L77),IF(C77=9,SUM('With SAM'!L77:L77)/SUM('With SAM'!K77:L77)))))))))))))</f>
        <v>0</v>
      </c>
      <c r="H77" s="26"/>
      <c r="I77" s="25">
        <f>IF(C77="","",IF(C77=0,SUM('With SAM'!D77:L77)/SUM('With SAM'!B77:L77),IF(C77=1,SUM('With SAM'!E77:L77)/SUM('With SAM'!C77:L77),IF(C77=2,SUM('With SAM'!F77:L77)/SUM('With SAM'!D77:L77),IF(C77=3,SUM('With SAM'!G77:L77)/SUM('With SAM'!E77:L77),IF(C77=4,SUM('With SAM'!H77:L77)/SUM('With SAM'!F77:L77,IF(C77=5,SUM('With SAM'!I77:L77)/SUM('With SAM'!G77:L77),IF(C77=6,SUM('With SAM'!J77:L77)/SUM('With SAM'!H77:L77),IF(C77=7,SUM('With SAM'!K77:L77)/SUM('With SAM'!I77:L77),IF(C77=8,SUM('With SAM'!L77:L77)/SUM('With SAM'!J77:L77),)))))))))))</f>
        <v>0</v>
      </c>
      <c r="J77" s="26"/>
      <c r="K77" s="25">
        <f>IF(C77="","",IF(C77=0,SUM('With SAM'!E77:L77)/SUM('With SAM'!B77:L77),IF(C77=1,SUM('With SAM'!F77:L77)/SUM('With SAM'!C77:L77),IF(C77=2,SUM('With SAM'!G77:L77)/SUM('With SAM'!D77:L77),IF(C77=3,SUM('With SAM'!H77:L77)/SUM('With SAM'!E77:L77),IF(C77=4,SUM('With SAM'!I77:L77)/SUM('With SAM'!F77:L77,IF(C77=5,SUM('With SAM'!J77:L77)/SUM('With SAM'!G77:L77),IF(C77=6,SUM('With SAM'!K77:L77)/SUM('With SAM'!H77:L77),IF(C77=7,SUM('With SAM'!L77:L77)/SUM('With SAM'!I77:L77)))))))))))</f>
        <v>0</v>
      </c>
      <c r="L77" s="26"/>
      <c r="M77" s="25">
        <f>IF(C77="","",IF(C77=0,SUM('With SAM'!F77:L77)/SUM('With SAM'!B77:L77),IF(C77=1,SUM('With SAM'!G77:L77)/SUM('With SAM'!C77:L77),IF(C77=2,SUM('With SAM'!H77:L77)/SUM('With SAM'!D77:L77),IF(C77=3,SUM('With SAM'!I77:L77)/SUM('With SAM'!E77:L77),IF(C77=4,SUM('With SAM'!J77:L77)/SUM('With SAM'!F77:L77,IF(C77=5,SUM('With SAM'!K77:L77)/SUM('With SAM'!G77:L77),IF(C77=6,SUM('With SAM'!L77:L77)/SUM('With SAM'!H77:L77),)))))))))</f>
        <v>0</v>
      </c>
      <c r="N77" s="26"/>
      <c r="O77" s="25">
        <f>IF(C77="","",IF(C77=0,SUM('With SAM'!G77:L77)/SUM('With SAM'!B77:L77),IF(C77=1,SUM('With SAM'!H77:L77)/SUM('With SAM'!C77:L77),IF(C77=2,SUM('With SAM'!I77:L77)/SUM('With SAM'!D77:L77),IF(C77=3,SUM('With SAM'!J77:L77)/SUM('With SAM'!E77:L77),IF(C77=4,SUM('With SAM'!K77:L77)/SUM('With SAM'!F77:L77,IF(C77=5,SUM('With SAM'!L77:L77)/SUM('With SAM'!G77:L77)))))))))</f>
        <v>0</v>
      </c>
      <c r="P77" s="26"/>
      <c r="Q77" s="25">
        <f>IF(C77="","",IF(C77=0,SUM('With SAM'!H77:L77)/SUM('With SAM'!B77:L77),IF(C77=1,SUM('With SAM'!I77:L77)/SUM('With SAM'!C77:L77),IF(C77=2,SUM('With SAM'!J77:L77)/SUM('With SAM'!D77:L77),IF(C77=3,SUM('With SAM'!K77:L77)/SUM('With SAM'!E77:L77),IF(C77=4,SUM('With SAM'!L77:L77)/SUM('With SAM'!F77:L77,)))))))</f>
        <v>0</v>
      </c>
      <c r="R77" s="26"/>
      <c r="S77" s="25">
        <f>IF(C77="","",IF(C77=0,SUM('With SAM'!I77:L77)/SUM('With SAM'!B77:L77),IF(C77=1,SUM('With SAM'!J77:L77)/SUM('With SAM'!C77:L77),IF(C77=2,SUM('With SAM'!K77:L77)/SUM('With SAM'!D77:L77),IF(C77=3,SUM('With SAM'!L77:L77)/SUM('With SAM'!E77:L77))))))</f>
        <v>0</v>
      </c>
      <c r="T77" s="26"/>
      <c r="U77" s="25">
        <f>IF(C77="","",IF(C77=0,SUM('With SAM'!J77:L77)/SUM('With SAM'!B77:L77),IF(C77=1,SUM('With SAM'!K77:L77)/SUM('With SAM'!C77:L77),IF(C77=2,SUM('With SAM'!L77:L77)/SUM('With SAM'!D77:L77)))))</f>
        <v>0</v>
      </c>
    </row>
    <row r="78" spans="1:21" x14ac:dyDescent="0.3">
      <c r="C78" s="24"/>
      <c r="D78" s="24"/>
      <c r="E78" s="24">
        <f>'With SAM'!N78</f>
        <v>0</v>
      </c>
      <c r="G78" s="25" t="str">
        <f>IF(C78="","",IF(C78=0,SUM('With SAM'!C78:L78)/SUM('With SAM'!B78:L78),IF(C78=1,SUM('With SAM'!D78:L78)/SUM('With SAM'!C78:L78),IF(C78=2,SUM('With SAM'!E78:L78)/SUM('With SAM'!D78:L78),IF(C78=3,SUM('With SAM'!F78:L78)/SUM('With SAM'!E78:L78),IF(C78=4,SUM('With SAM'!G78:L78)/SUM('With SAM'!F78:L78,IF(C78=5,SUM('With SAM'!H78:L78)/SUM('With SAM'!G78:L78),IF(C78=6,SUM('With SAM'!I78:L78)/SUM('With SAM'!H78:L78),IF(C78=7,SUM('With SAM'!J78:L78)/SUM('With SAM'!I78:L78),IF(C78=8,SUM('With SAM'!K78:L78)/SUM('With SAM'!J78:L78),IF(C78=9,SUM('With SAM'!L78:L78)/SUM('With SAM'!K78:L78)))))))))))))</f>
        <v/>
      </c>
      <c r="H78" s="26"/>
      <c r="I78" s="25" t="str">
        <f>IF(C78="","",IF(C78=0,SUM('With SAM'!D78:L78)/SUM('With SAM'!B78:L78),IF(C78=1,SUM('With SAM'!E78:L78)/SUM('With SAM'!C78:L78),IF(C78=2,SUM('With SAM'!F78:L78)/SUM('With SAM'!D78:L78),IF(C78=3,SUM('With SAM'!G78:L78)/SUM('With SAM'!E78:L78),IF(C78=4,SUM('With SAM'!H78:L78)/SUM('With SAM'!F78:L78,IF(C78=5,SUM('With SAM'!I78:L78)/SUM('With SAM'!G78:L78),IF(C78=6,SUM('With SAM'!J78:L78)/SUM('With SAM'!H78:L78),IF(C78=7,SUM('With SAM'!K78:L78)/SUM('With SAM'!I78:L78),IF(C78=8,SUM('With SAM'!L78:L78)/SUM('With SAM'!J78:L78),)))))))))))</f>
        <v/>
      </c>
      <c r="J78" s="26"/>
      <c r="K78" s="25" t="str">
        <f>IF(C78="","",IF(C78=0,SUM('With SAM'!E78:L78)/SUM('With SAM'!B78:L78),IF(C78=1,SUM('With SAM'!F78:L78)/SUM('With SAM'!C78:L78),IF(C78=2,SUM('With SAM'!G78:L78)/SUM('With SAM'!D78:L78),IF(C78=3,SUM('With SAM'!H78:L78)/SUM('With SAM'!E78:L78),IF(C78=4,SUM('With SAM'!I78:L78)/SUM('With SAM'!F78:L78,IF(C78=5,SUM('With SAM'!J78:L78)/SUM('With SAM'!G78:L78),IF(C78=6,SUM('With SAM'!K78:L78)/SUM('With SAM'!H78:L78),IF(C78=7,SUM('With SAM'!L78:L78)/SUM('With SAM'!I78:L78)))))))))))</f>
        <v/>
      </c>
      <c r="L78" s="26"/>
      <c r="M78" s="25" t="str">
        <f>IF(C78="","",IF(C78=0,SUM('With SAM'!F78:L78)/SUM('With SAM'!B78:L78),IF(C78=1,SUM('With SAM'!G78:L78)/SUM('With SAM'!C78:L78),IF(C78=2,SUM('With SAM'!H78:L78)/SUM('With SAM'!D78:L78),IF(C78=3,SUM('With SAM'!I78:L78)/SUM('With SAM'!E78:L78),IF(C78=4,SUM('With SAM'!J78:L78)/SUM('With SAM'!F78:L78,IF(C78=5,SUM('With SAM'!K78:L78)/SUM('With SAM'!G78:L78),IF(C78=6,SUM('With SAM'!L78:L78)/SUM('With SAM'!H78:L78),)))))))))</f>
        <v/>
      </c>
      <c r="N78" s="26"/>
      <c r="O78" s="25" t="str">
        <f>IF(C78="","",IF(C78=0,SUM('With SAM'!G78:L78)/SUM('With SAM'!B78:L78),IF(C78=1,SUM('With SAM'!H78:L78)/SUM('With SAM'!C78:L78),IF(C78=2,SUM('With SAM'!I78:L78)/SUM('With SAM'!D78:L78),IF(C78=3,SUM('With SAM'!J78:L78)/SUM('With SAM'!E78:L78),IF(C78=4,SUM('With SAM'!K78:L78)/SUM('With SAM'!F78:L78,IF(C78=5,SUM('With SAM'!L78:L78)/SUM('With SAM'!G78:L78)))))))))</f>
        <v/>
      </c>
      <c r="P78" s="26"/>
      <c r="Q78" s="25" t="str">
        <f>IF(C78="","",IF(C78=0,SUM('With SAM'!H78:L78)/SUM('With SAM'!B78:L78),IF(C78=1,SUM('With SAM'!I78:L78)/SUM('With SAM'!C78:L78),IF(C78=2,SUM('With SAM'!J78:L78)/SUM('With SAM'!D78:L78),IF(C78=3,SUM('With SAM'!K78:L78)/SUM('With SAM'!E78:L78),IF(C78=4,SUM('With SAM'!L78:L78)/SUM('With SAM'!F78:L78,)))))))</f>
        <v/>
      </c>
      <c r="R78" s="26"/>
      <c r="S78" s="25" t="str">
        <f>IF(C78="","",IF(C78=0,SUM('With SAM'!I78:L78)/SUM('With SAM'!B78:L78),IF(C78=1,SUM('With SAM'!J78:L78)/SUM('With SAM'!C78:L78),IF(C78=2,SUM('With SAM'!K78:L78)/SUM('With SAM'!D78:L78),IF(C78=3,SUM('With SAM'!L78:L78)/SUM('With SAM'!E78:L78))))))</f>
        <v/>
      </c>
      <c r="T78" s="26"/>
      <c r="U78" s="25" t="str">
        <f>IF(C78="","",IF(C78=0,SUM('With SAM'!J78:L78)/SUM('With SAM'!B78:L78),IF(C78=1,SUM('With SAM'!K78:L78)/SUM('With SAM'!C78:L78),IF(C78=2,SUM('With SAM'!L78:L78)/SUM('With SAM'!D78:L78)))))</f>
        <v/>
      </c>
    </row>
    <row r="79" spans="1:21" x14ac:dyDescent="0.3">
      <c r="C79" s="24"/>
      <c r="D79" s="24"/>
      <c r="E79" s="24">
        <f>'With SAM'!N79</f>
        <v>0</v>
      </c>
      <c r="G79" s="25" t="str">
        <f>IF(C79="","",IF(C79=0,SUM('With SAM'!C79:L79)/SUM('With SAM'!B79:L79),IF(C79=1,SUM('With SAM'!D79:L79)/SUM('With SAM'!C79:L79),IF(C79=2,SUM('With SAM'!E79:L79)/SUM('With SAM'!D79:L79),IF(C79=3,SUM('With SAM'!F79:L79)/SUM('With SAM'!E79:L79),IF(C79=4,SUM('With SAM'!G79:L79)/SUM('With SAM'!F79:L79,IF(C79=5,SUM('With SAM'!H79:L79)/SUM('With SAM'!G79:L79),IF(C79=6,SUM('With SAM'!I79:L79)/SUM('With SAM'!H79:L79),IF(C79=7,SUM('With SAM'!J79:L79)/SUM('With SAM'!I79:L79),IF(C79=8,SUM('With SAM'!K79:L79)/SUM('With SAM'!J79:L79),IF(C79=9,SUM('With SAM'!L79:L79)/SUM('With SAM'!K79:L79)))))))))))))</f>
        <v/>
      </c>
      <c r="H79" s="26"/>
      <c r="I79" s="25" t="str">
        <f>IF(C79="","",IF(C79=0,SUM('With SAM'!D79:L79)/SUM('With SAM'!B79:L79),IF(C79=1,SUM('With SAM'!E79:L79)/SUM('With SAM'!C79:L79),IF(C79=2,SUM('With SAM'!F79:L79)/SUM('With SAM'!D79:L79),IF(C79=3,SUM('With SAM'!G79:L79)/SUM('With SAM'!E79:L79),IF(C79=4,SUM('With SAM'!H79:L79)/SUM('With SAM'!F79:L79,IF(C79=5,SUM('With SAM'!I79:L79)/SUM('With SAM'!G79:L79),IF(C79=6,SUM('With SAM'!J79:L79)/SUM('With SAM'!H79:L79),IF(C79=7,SUM('With SAM'!K79:L79)/SUM('With SAM'!I79:L79),IF(C79=8,SUM('With SAM'!L79:L79)/SUM('With SAM'!J79:L79),)))))))))))</f>
        <v/>
      </c>
      <c r="J79" s="26"/>
      <c r="K79" s="25" t="str">
        <f>IF(C79="","",IF(C79=0,SUM('With SAM'!E79:L79)/SUM('With SAM'!B79:L79),IF(C79=1,SUM('With SAM'!F79:L79)/SUM('With SAM'!C79:L79),IF(C79=2,SUM('With SAM'!G79:L79)/SUM('With SAM'!D79:L79),IF(C79=3,SUM('With SAM'!H79:L79)/SUM('With SAM'!E79:L79),IF(C79=4,SUM('With SAM'!I79:L79)/SUM('With SAM'!F79:L79,IF(C79=5,SUM('With SAM'!J79:L79)/SUM('With SAM'!G79:L79),IF(C79=6,SUM('With SAM'!K79:L79)/SUM('With SAM'!H79:L79),IF(C79=7,SUM('With SAM'!L79:L79)/SUM('With SAM'!I79:L79)))))))))))</f>
        <v/>
      </c>
      <c r="L79" s="26"/>
      <c r="M79" s="25" t="str">
        <f>IF(C79="","",IF(C79=0,SUM('With SAM'!F79:L79)/SUM('With SAM'!B79:L79),IF(C79=1,SUM('With SAM'!G79:L79)/SUM('With SAM'!C79:L79),IF(C79=2,SUM('With SAM'!H79:L79)/SUM('With SAM'!D79:L79),IF(C79=3,SUM('With SAM'!I79:L79)/SUM('With SAM'!E79:L79),IF(C79=4,SUM('With SAM'!J79:L79)/SUM('With SAM'!F79:L79,IF(C79=5,SUM('With SAM'!K79:L79)/SUM('With SAM'!G79:L79),IF(C79=6,SUM('With SAM'!L79:L79)/SUM('With SAM'!H79:L79),)))))))))</f>
        <v/>
      </c>
      <c r="N79" s="26"/>
      <c r="O79" s="25" t="str">
        <f>IF(C79="","",IF(C79=0,SUM('With SAM'!G79:L79)/SUM('With SAM'!B79:L79),IF(C79=1,SUM('With SAM'!H79:L79)/SUM('With SAM'!C79:L79),IF(C79=2,SUM('With SAM'!I79:L79)/SUM('With SAM'!D79:L79),IF(C79=3,SUM('With SAM'!J79:L79)/SUM('With SAM'!E79:L79),IF(C79=4,SUM('With SAM'!K79:L79)/SUM('With SAM'!F79:L79,IF(C79=5,SUM('With SAM'!L79:L79)/SUM('With SAM'!G79:L79)))))))))</f>
        <v/>
      </c>
      <c r="P79" s="26"/>
      <c r="Q79" s="25" t="str">
        <f>IF(C79="","",IF(C79=0,SUM('With SAM'!H79:L79)/SUM('With SAM'!B79:L79),IF(C79=1,SUM('With SAM'!I79:L79)/SUM('With SAM'!C79:L79),IF(C79=2,SUM('With SAM'!J79:L79)/SUM('With SAM'!D79:L79),IF(C79=3,SUM('With SAM'!K79:L79)/SUM('With SAM'!E79:L79),IF(C79=4,SUM('With SAM'!L79:L79)/SUM('With SAM'!F79:L79,)))))))</f>
        <v/>
      </c>
      <c r="R79" s="26"/>
      <c r="S79" s="25" t="str">
        <f>IF(C79="","",IF(C79=0,SUM('With SAM'!I79:L79)/SUM('With SAM'!B79:L79),IF(C79=1,SUM('With SAM'!J79:L79)/SUM('With SAM'!C79:L79),IF(C79=2,SUM('With SAM'!K79:L79)/SUM('With SAM'!D79:L79),IF(C79=3,SUM('With SAM'!L79:L79)/SUM('With SAM'!E79:L79))))))</f>
        <v/>
      </c>
      <c r="T79" s="26"/>
      <c r="U79" s="25" t="str">
        <f>IF(C79="","",IF(C79=0,SUM('With SAM'!J79:L79)/SUM('With SAM'!B79:L79),IF(C79=1,SUM('With SAM'!K79:L79)/SUM('With SAM'!C79:L79),IF(C79=2,SUM('With SAM'!L79:L79)/SUM('With SAM'!D79:L79)))))</f>
        <v/>
      </c>
    </row>
    <row r="80" spans="1:21" x14ac:dyDescent="0.3">
      <c r="A80" s="27" t="s">
        <v>2</v>
      </c>
      <c r="C80" s="15">
        <f>Probabilities!C80</f>
        <v>1</v>
      </c>
      <c r="D80" s="24"/>
      <c r="E80" s="24">
        <f>'With SAM'!N80</f>
        <v>2.8333333333333335</v>
      </c>
      <c r="G80" s="25">
        <f>IF(C80="","",IF(C80=0,SUM('With SAM'!C80:L80)/SUM('With SAM'!B80:L80),IF(C80=1,SUM('With SAM'!D80:L80)/SUM('With SAM'!C80:L80),IF(C80=2,SUM('With SAM'!E80:L80)/SUM('With SAM'!D80:L80),IF(C80=3,SUM('With SAM'!F80:L80)/SUM('With SAM'!E80:L80),IF(C80=4,SUM('With SAM'!G80:L80)/SUM('With SAM'!F80:L80,IF(C80=5,SUM('With SAM'!H80:L80)/SUM('With SAM'!G80:L80),IF(C80=6,SUM('With SAM'!I80:L80)/SUM('With SAM'!H80:L80),IF(C80=7,SUM('With SAM'!J80:L80)/SUM('With SAM'!I80:L80),IF(C80=8,SUM('With SAM'!K80:L80)/SUM('With SAM'!J80:L80),IF(C80=9,SUM('With SAM'!L80:L80)/SUM('With SAM'!K80:L80)))))))))))))</f>
        <v>1</v>
      </c>
      <c r="H80" s="26"/>
      <c r="I80" s="25">
        <f>IF(C80="","",IF(C80=0,SUM('With SAM'!D80:L80)/SUM('With SAM'!B80:L80),IF(C80=1,SUM('With SAM'!E80:L80)/SUM('With SAM'!C80:L80),IF(C80=2,SUM('With SAM'!F80:L80)/SUM('With SAM'!D80:L80),IF(C80=3,SUM('With SAM'!G80:L80)/SUM('With SAM'!E80:L80),IF(C80=4,SUM('With SAM'!H80:L80)/SUM('With SAM'!F80:L80,IF(C80=5,SUM('With SAM'!I80:L80)/SUM('With SAM'!G80:L80),IF(C80=6,SUM('With SAM'!J80:L80)/SUM('With SAM'!H80:L80),IF(C80=7,SUM('With SAM'!K80:L80)/SUM('With SAM'!I80:L80),IF(C80=8,SUM('With SAM'!L80:L80)/SUM('With SAM'!J80:L80),)))))))))))</f>
        <v>0.66666666666666663</v>
      </c>
      <c r="J80" s="26"/>
      <c r="K80" s="25">
        <f>IF(C80="","",IF(C80=0,SUM('With SAM'!E80:L80)/SUM('With SAM'!B80:L80),IF(C80=1,SUM('With SAM'!F80:L80)/SUM('With SAM'!C80:L80),IF(C80=2,SUM('With SAM'!G80:L80)/SUM('With SAM'!D80:L80),IF(C80=3,SUM('With SAM'!H80:L80)/SUM('With SAM'!E80:L80),IF(C80=4,SUM('With SAM'!I80:L80)/SUM('With SAM'!F80:L80,IF(C80=5,SUM('With SAM'!J80:L80)/SUM('With SAM'!G80:L80),IF(C80=6,SUM('With SAM'!K80:L80)/SUM('With SAM'!H80:L80),IF(C80=7,SUM('With SAM'!L80:L80)/SUM('With SAM'!I80:L80)))))))))))</f>
        <v>0.16666666666666666</v>
      </c>
      <c r="L80" s="26"/>
      <c r="M80" s="25">
        <f>IF(C80="","",IF(C80=0,SUM('With SAM'!F80:L80)/SUM('With SAM'!B80:L80),IF(C80=1,SUM('With SAM'!G80:L80)/SUM('With SAM'!C80:L80),IF(C80=2,SUM('With SAM'!H80:L80)/SUM('With SAM'!D80:L80),IF(C80=3,SUM('With SAM'!I80:L80)/SUM('With SAM'!E80:L80),IF(C80=4,SUM('With SAM'!J80:L80)/SUM('With SAM'!F80:L80,IF(C80=5,SUM('With SAM'!K80:L80)/SUM('With SAM'!G80:L80),IF(C80=6,SUM('With SAM'!L80:L80)/SUM('With SAM'!H80:L80),)))))))))</f>
        <v>0</v>
      </c>
      <c r="N80" s="26"/>
      <c r="O80" s="25">
        <f>IF(C80="","",IF(C80=0,SUM('With SAM'!G80:L80)/SUM('With SAM'!B80:L80),IF(C80=1,SUM('With SAM'!H80:L80)/SUM('With SAM'!C80:L80),IF(C80=2,SUM('With SAM'!I80:L80)/SUM('With SAM'!D80:L80),IF(C80=3,SUM('With SAM'!J80:L80)/SUM('With SAM'!E80:L80),IF(C80=4,SUM('With SAM'!K80:L80)/SUM('With SAM'!F80:L80,IF(C80=5,SUM('With SAM'!L80:L80)/SUM('With SAM'!G80:L80)))))))))</f>
        <v>0</v>
      </c>
      <c r="P80" s="26"/>
      <c r="Q80" s="25">
        <f>IF(C80="","",IF(C80=0,SUM('With SAM'!H80:L80)/SUM('With SAM'!B80:L80),IF(C80=1,SUM('With SAM'!I80:L80)/SUM('With SAM'!C80:L80),IF(C80=2,SUM('With SAM'!J80:L80)/SUM('With SAM'!D80:L80),IF(C80=3,SUM('With SAM'!K80:L80)/SUM('With SAM'!E80:L80),IF(C80=4,SUM('With SAM'!L80:L80)/SUM('With SAM'!F80:L80,)))))))</f>
        <v>0</v>
      </c>
      <c r="R80" s="26"/>
      <c r="S80" s="25">
        <f>IF(C80="","",IF(C80=0,SUM('With SAM'!I80:L80)/SUM('With SAM'!B80:L80),IF(C80=1,SUM('With SAM'!J80:L80)/SUM('With SAM'!C80:L80),IF(C80=2,SUM('With SAM'!K80:L80)/SUM('With SAM'!D80:L80),IF(C80=3,SUM('With SAM'!L80:L80)/SUM('With SAM'!E80:L80))))))</f>
        <v>0</v>
      </c>
      <c r="T80" s="26"/>
      <c r="U80" s="25">
        <f>IF(C80="","",IF(C80=0,SUM('With SAM'!J80:L80)/SUM('With SAM'!B80:L80),IF(C80=1,SUM('With SAM'!K80:L80)/SUM('With SAM'!C80:L80),IF(C80=2,SUM('With SAM'!L80:L80)/SUM('With SAM'!D80:L80)))))</f>
        <v>0</v>
      </c>
    </row>
    <row r="81" spans="1:21" x14ac:dyDescent="0.3">
      <c r="C81" s="24"/>
      <c r="D81" s="24"/>
      <c r="E81" s="24">
        <f>'With SAM'!N81</f>
        <v>0</v>
      </c>
      <c r="G81" s="25" t="str">
        <f>IF(C81="","",IF(C81=0,SUM('With SAM'!C81:L81)/SUM('With SAM'!B81:L81),IF(C81=1,SUM('With SAM'!D81:L81)/SUM('With SAM'!C81:L81),IF(C81=2,SUM('With SAM'!E81:L81)/SUM('With SAM'!D81:L81),IF(C81=3,SUM('With SAM'!F81:L81)/SUM('With SAM'!E81:L81),IF(C81=4,SUM('With SAM'!G81:L81)/SUM('With SAM'!F81:L81,IF(C81=5,SUM('With SAM'!H81:L81)/SUM('With SAM'!G81:L81),IF(C81=6,SUM('With SAM'!I81:L81)/SUM('With SAM'!H81:L81),IF(C81=7,SUM('With SAM'!J81:L81)/SUM('With SAM'!I81:L81),IF(C81=8,SUM('With SAM'!K81:L81)/SUM('With SAM'!J81:L81),IF(C81=9,SUM('With SAM'!L81:L81)/SUM('With SAM'!K81:L81)))))))))))))</f>
        <v/>
      </c>
      <c r="H81" s="26"/>
      <c r="I81" s="25" t="str">
        <f>IF(C81="","",IF(C81=0,SUM('With SAM'!D81:L81)/SUM('With SAM'!B81:L81),IF(C81=1,SUM('With SAM'!E81:L81)/SUM('With SAM'!C81:L81),IF(C81=2,SUM('With SAM'!F81:L81)/SUM('With SAM'!D81:L81),IF(C81=3,SUM('With SAM'!G81:L81)/SUM('With SAM'!E81:L81),IF(C81=4,SUM('With SAM'!H81:L81)/SUM('With SAM'!F81:L81,IF(C81=5,SUM('With SAM'!I81:L81)/SUM('With SAM'!G81:L81),IF(C81=6,SUM('With SAM'!J81:L81)/SUM('With SAM'!H81:L81),IF(C81=7,SUM('With SAM'!K81:L81)/SUM('With SAM'!I81:L81),IF(C81=8,SUM('With SAM'!L81:L81)/SUM('With SAM'!J81:L81),)))))))))))</f>
        <v/>
      </c>
      <c r="J81" s="26"/>
      <c r="K81" s="25" t="str">
        <f>IF(C81="","",IF(C81=0,SUM('With SAM'!E81:L81)/SUM('With SAM'!B81:L81),IF(C81=1,SUM('With SAM'!F81:L81)/SUM('With SAM'!C81:L81),IF(C81=2,SUM('With SAM'!G81:L81)/SUM('With SAM'!D81:L81),IF(C81=3,SUM('With SAM'!H81:L81)/SUM('With SAM'!E81:L81),IF(C81=4,SUM('With SAM'!I81:L81)/SUM('With SAM'!F81:L81,IF(C81=5,SUM('With SAM'!J81:L81)/SUM('With SAM'!G81:L81),IF(C81=6,SUM('With SAM'!K81:L81)/SUM('With SAM'!H81:L81),IF(C81=7,SUM('With SAM'!L81:L81)/SUM('With SAM'!I81:L81)))))))))))</f>
        <v/>
      </c>
      <c r="L81" s="26"/>
      <c r="M81" s="25" t="str">
        <f>IF(C81="","",IF(C81=0,SUM('With SAM'!F81:L81)/SUM('With SAM'!B81:L81),IF(C81=1,SUM('With SAM'!G81:L81)/SUM('With SAM'!C81:L81),IF(C81=2,SUM('With SAM'!H81:L81)/SUM('With SAM'!D81:L81),IF(C81=3,SUM('With SAM'!I81:L81)/SUM('With SAM'!E81:L81),IF(C81=4,SUM('With SAM'!J81:L81)/SUM('With SAM'!F81:L81,IF(C81=5,SUM('With SAM'!K81:L81)/SUM('With SAM'!G81:L81),IF(C81=6,SUM('With SAM'!L81:L81)/SUM('With SAM'!H81:L81),)))))))))</f>
        <v/>
      </c>
      <c r="N81" s="26"/>
      <c r="O81" s="25" t="str">
        <f>IF(C81="","",IF(C81=0,SUM('With SAM'!G81:L81)/SUM('With SAM'!B81:L81),IF(C81=1,SUM('With SAM'!H81:L81)/SUM('With SAM'!C81:L81),IF(C81=2,SUM('With SAM'!I81:L81)/SUM('With SAM'!D81:L81),IF(C81=3,SUM('With SAM'!J81:L81)/SUM('With SAM'!E81:L81),IF(C81=4,SUM('With SAM'!K81:L81)/SUM('With SAM'!F81:L81,IF(C81=5,SUM('With SAM'!L81:L81)/SUM('With SAM'!G81:L81)))))))))</f>
        <v/>
      </c>
      <c r="P81" s="26"/>
      <c r="Q81" s="25" t="str">
        <f>IF(C81="","",IF(C81=0,SUM('With SAM'!H81:L81)/SUM('With SAM'!B81:L81),IF(C81=1,SUM('With SAM'!I81:L81)/SUM('With SAM'!C81:L81),IF(C81=2,SUM('With SAM'!J81:L81)/SUM('With SAM'!D81:L81),IF(C81=3,SUM('With SAM'!K81:L81)/SUM('With SAM'!E81:L81),IF(C81=4,SUM('With SAM'!L81:L81)/SUM('With SAM'!F81:L81,)))))))</f>
        <v/>
      </c>
      <c r="R81" s="26"/>
      <c r="S81" s="25" t="str">
        <f>IF(C81="","",IF(C81=0,SUM('With SAM'!I81:L81)/SUM('With SAM'!B81:L81),IF(C81=1,SUM('With SAM'!J81:L81)/SUM('With SAM'!C81:L81),IF(C81=2,SUM('With SAM'!K81:L81)/SUM('With SAM'!D81:L81),IF(C81=3,SUM('With SAM'!L81:L81)/SUM('With SAM'!E81:L81))))))</f>
        <v/>
      </c>
      <c r="T81" s="26"/>
      <c r="U81" s="25" t="str">
        <f>IF(C81="","",IF(C81=0,SUM('With SAM'!J81:L81)/SUM('With SAM'!B81:L81),IF(C81=1,SUM('With SAM'!K81:L81)/SUM('With SAM'!C81:L81),IF(C81=2,SUM('With SAM'!L81:L81)/SUM('With SAM'!D81:L81)))))</f>
        <v/>
      </c>
    </row>
    <row r="82" spans="1:21" x14ac:dyDescent="0.3">
      <c r="A82" t="s">
        <v>40</v>
      </c>
      <c r="C82" s="15">
        <f>Probabilities!C82</f>
        <v>1</v>
      </c>
      <c r="D82" s="24"/>
      <c r="E82" s="24">
        <f>'With SAM'!N82</f>
        <v>1</v>
      </c>
      <c r="G82" s="25">
        <f>IF(C82="","",IF(C82=0,SUM('With SAM'!C82:L82)/SUM('With SAM'!B82:L82),IF(C82=1,SUM('With SAM'!D82:L82)/SUM('With SAM'!C82:L82),IF(C82=2,SUM('With SAM'!E82:L82)/SUM('With SAM'!D82:L82),IF(C82=3,SUM('With SAM'!F82:L82)/SUM('With SAM'!E82:L82),IF(C82=4,SUM('With SAM'!G82:L82)/SUM('With SAM'!F82:L82,IF(C82=5,SUM('With SAM'!H82:L82)/SUM('With SAM'!G82:L82),IF(C82=6,SUM('With SAM'!I82:L82)/SUM('With SAM'!H82:L82),IF(C82=7,SUM('With SAM'!J82:L82)/SUM('With SAM'!I82:L82),IF(C82=8,SUM('With SAM'!K82:L82)/SUM('With SAM'!J82:L82),IF(C82=9,SUM('With SAM'!L82:L82)/SUM('With SAM'!K82:L82)))))))))))))</f>
        <v>0</v>
      </c>
      <c r="H82" s="26"/>
      <c r="I82" s="25">
        <f>IF(C82="","",IF(C82=0,SUM('With SAM'!D82:L82)/SUM('With SAM'!B82:L82),IF(C82=1,SUM('With SAM'!E82:L82)/SUM('With SAM'!C82:L82),IF(C82=2,SUM('With SAM'!F82:L82)/SUM('With SAM'!D82:L82),IF(C82=3,SUM('With SAM'!G82:L82)/SUM('With SAM'!E82:L82),IF(C82=4,SUM('With SAM'!H82:L82)/SUM('With SAM'!F82:L82,IF(C82=5,SUM('With SAM'!I82:L82)/SUM('With SAM'!G82:L82),IF(C82=6,SUM('With SAM'!J82:L82)/SUM('With SAM'!H82:L82),IF(C82=7,SUM('With SAM'!K82:L82)/SUM('With SAM'!I82:L82),IF(C82=8,SUM('With SAM'!L82:L82)/SUM('With SAM'!J82:L82),)))))))))))</f>
        <v>0</v>
      </c>
      <c r="J82" s="26"/>
      <c r="K82" s="25">
        <f>IF(C82="","",IF(C82=0,SUM('With SAM'!E82:L82)/SUM('With SAM'!B82:L82),IF(C82=1,SUM('With SAM'!F82:L82)/SUM('With SAM'!C82:L82),IF(C82=2,SUM('With SAM'!G82:L82)/SUM('With SAM'!D82:L82),IF(C82=3,SUM('With SAM'!H82:L82)/SUM('With SAM'!E82:L82),IF(C82=4,SUM('With SAM'!I82:L82)/SUM('With SAM'!F82:L82,IF(C82=5,SUM('With SAM'!J82:L82)/SUM('With SAM'!G82:L82),IF(C82=6,SUM('With SAM'!K82:L82)/SUM('With SAM'!H82:L82),IF(C82=7,SUM('With SAM'!L82:L82)/SUM('With SAM'!I82:L82)))))))))))</f>
        <v>0</v>
      </c>
      <c r="L82" s="26"/>
      <c r="M82" s="25">
        <f>IF(C82="","",IF(C82=0,SUM('With SAM'!F82:L82)/SUM('With SAM'!B82:L82),IF(C82=1,SUM('With SAM'!G82:L82)/SUM('With SAM'!C82:L82),IF(C82=2,SUM('With SAM'!H82:L82)/SUM('With SAM'!D82:L82),IF(C82=3,SUM('With SAM'!I82:L82)/SUM('With SAM'!E82:L82),IF(C82=4,SUM('With SAM'!J82:L82)/SUM('With SAM'!F82:L82,IF(C82=5,SUM('With SAM'!K82:L82)/SUM('With SAM'!G82:L82),IF(C82=6,SUM('With SAM'!L82:L82)/SUM('With SAM'!H82:L82),)))))))))</f>
        <v>0</v>
      </c>
      <c r="N82" s="26"/>
      <c r="O82" s="25">
        <f>IF(C82="","",IF(C82=0,SUM('With SAM'!G82:L82)/SUM('With SAM'!B82:L82),IF(C82=1,SUM('With SAM'!H82:L82)/SUM('With SAM'!C82:L82),IF(C82=2,SUM('With SAM'!I82:L82)/SUM('With SAM'!D82:L82),IF(C82=3,SUM('With SAM'!J82:L82)/SUM('With SAM'!E82:L82),IF(C82=4,SUM('With SAM'!K82:L82)/SUM('With SAM'!F82:L82,IF(C82=5,SUM('With SAM'!L82:L82)/SUM('With SAM'!G82:L82)))))))))</f>
        <v>0</v>
      </c>
      <c r="P82" s="26"/>
      <c r="Q82" s="25">
        <f>IF(C82="","",IF(C82=0,SUM('With SAM'!H82:L82)/SUM('With SAM'!B82:L82),IF(C82=1,SUM('With SAM'!I82:L82)/SUM('With SAM'!C82:L82),IF(C82=2,SUM('With SAM'!J82:L82)/SUM('With SAM'!D82:L82),IF(C82=3,SUM('With SAM'!K82:L82)/SUM('With SAM'!E82:L82),IF(C82=4,SUM('With SAM'!L82:L82)/SUM('With SAM'!F82:L82,)))))))</f>
        <v>0</v>
      </c>
      <c r="R82" s="26"/>
      <c r="S82" s="25">
        <f>IF(C82="","",IF(C82=0,SUM('With SAM'!I82:L82)/SUM('With SAM'!B82:L82),IF(C82=1,SUM('With SAM'!J82:L82)/SUM('With SAM'!C82:L82),IF(C82=2,SUM('With SAM'!K82:L82)/SUM('With SAM'!D82:L82),IF(C82=3,SUM('With SAM'!L82:L82)/SUM('With SAM'!E82:L82))))))</f>
        <v>0</v>
      </c>
      <c r="T82" s="26"/>
      <c r="U82" s="25">
        <f>IF(C82="","",IF(C82=0,SUM('With SAM'!J82:L82)/SUM('With SAM'!B82:L82),IF(C82=1,SUM('With SAM'!K82:L82)/SUM('With SAM'!C82:L82),IF(C82=2,SUM('With SAM'!L82:L82)/SUM('With SAM'!D82:L82)))))</f>
        <v>0</v>
      </c>
    </row>
    <row r="83" spans="1:21" x14ac:dyDescent="0.3">
      <c r="A83" t="s">
        <v>3</v>
      </c>
      <c r="C83" s="15">
        <f>Probabilities!C83</f>
        <v>0</v>
      </c>
      <c r="D83" s="24"/>
      <c r="E83" s="24">
        <f>'With SAM'!N83</f>
        <v>0.83333333333333337</v>
      </c>
      <c r="G83" s="25">
        <f>IF(C83="","",IF(C83=0,SUM('With SAM'!C83:L83)/SUM('With SAM'!B83:L83),IF(C83=1,SUM('With SAM'!D83:L83)/SUM('With SAM'!C83:L83),IF(C83=2,SUM('With SAM'!E83:L83)/SUM('With SAM'!D83:L83),IF(C83=3,SUM('With SAM'!F83:L83)/SUM('With SAM'!E83:L83),IF(C83=4,SUM('With SAM'!G83:L83)/SUM('With SAM'!F83:L83,IF(C83=5,SUM('With SAM'!H83:L83)/SUM('With SAM'!G83:L83),IF(C83=6,SUM('With SAM'!I83:L83)/SUM('With SAM'!H83:L83),IF(C83=7,SUM('With SAM'!J83:L83)/SUM('With SAM'!I83:L83),IF(C83=8,SUM('With SAM'!K83:L83)/SUM('With SAM'!J83:L83),IF(C83=9,SUM('With SAM'!L83:L83)/SUM('With SAM'!K83:L83)))))))))))))</f>
        <v>0.66666666666666663</v>
      </c>
      <c r="H83" s="26"/>
      <c r="I83" s="25">
        <f>IF(C83="","",IF(C83=0,SUM('With SAM'!D83:L83)/SUM('With SAM'!B83:L83),IF(C83=1,SUM('With SAM'!E83:L83)/SUM('With SAM'!C83:L83),IF(C83=2,SUM('With SAM'!F83:L83)/SUM('With SAM'!D83:L83),IF(C83=3,SUM('With SAM'!G83:L83)/SUM('With SAM'!E83:L83),IF(C83=4,SUM('With SAM'!H83:L83)/SUM('With SAM'!F83:L83,IF(C83=5,SUM('With SAM'!I83:L83)/SUM('With SAM'!G83:L83),IF(C83=6,SUM('With SAM'!J83:L83)/SUM('With SAM'!H83:L83),IF(C83=7,SUM('With SAM'!K83:L83)/SUM('With SAM'!I83:L83),IF(C83=8,SUM('With SAM'!L83:L83)/SUM('With SAM'!J83:L83),)))))))))))</f>
        <v>0.16666666666666666</v>
      </c>
      <c r="J83" s="26"/>
      <c r="K83" s="25">
        <f>IF(C83="","",IF(C83=0,SUM('With SAM'!E83:L83)/SUM('With SAM'!B83:L83),IF(C83=1,SUM('With SAM'!F83:L83)/SUM('With SAM'!C83:L83),IF(C83=2,SUM('With SAM'!G83:L83)/SUM('With SAM'!D83:L83),IF(C83=3,SUM('With SAM'!H83:L83)/SUM('With SAM'!E83:L83),IF(C83=4,SUM('With SAM'!I83:L83)/SUM('With SAM'!F83:L83,IF(C83=5,SUM('With SAM'!J83:L83)/SUM('With SAM'!G83:L83),IF(C83=6,SUM('With SAM'!K83:L83)/SUM('With SAM'!H83:L83),IF(C83=7,SUM('With SAM'!L83:L83)/SUM('With SAM'!I83:L83)))))))))))</f>
        <v>0</v>
      </c>
      <c r="L83" s="26"/>
      <c r="M83" s="25">
        <f>IF(C83="","",IF(C83=0,SUM('With SAM'!F83:L83)/SUM('With SAM'!B83:L83),IF(C83=1,SUM('With SAM'!G83:L83)/SUM('With SAM'!C83:L83),IF(C83=2,SUM('With SAM'!H83:L83)/SUM('With SAM'!D83:L83),IF(C83=3,SUM('With SAM'!I83:L83)/SUM('With SAM'!E83:L83),IF(C83=4,SUM('With SAM'!J83:L83)/SUM('With SAM'!F83:L83,IF(C83=5,SUM('With SAM'!K83:L83)/SUM('With SAM'!G83:L83),IF(C83=6,SUM('With SAM'!L83:L83)/SUM('With SAM'!H83:L83),)))))))))</f>
        <v>0</v>
      </c>
      <c r="N83" s="26"/>
      <c r="O83" s="25">
        <f>IF(C83="","",IF(C83=0,SUM('With SAM'!G83:L83)/SUM('With SAM'!B83:L83),IF(C83=1,SUM('With SAM'!H83:L83)/SUM('With SAM'!C83:L83),IF(C83=2,SUM('With SAM'!I83:L83)/SUM('With SAM'!D83:L83),IF(C83=3,SUM('With SAM'!J83:L83)/SUM('With SAM'!E83:L83),IF(C83=4,SUM('With SAM'!K83:L83)/SUM('With SAM'!F83:L83,IF(C83=5,SUM('With SAM'!L83:L83)/SUM('With SAM'!G83:L83)))))))))</f>
        <v>0</v>
      </c>
      <c r="P83" s="26"/>
      <c r="Q83" s="25">
        <f>IF(C83="","",IF(C83=0,SUM('With SAM'!H83:L83)/SUM('With SAM'!B83:L83),IF(C83=1,SUM('With SAM'!I83:L83)/SUM('With SAM'!C83:L83),IF(C83=2,SUM('With SAM'!J83:L83)/SUM('With SAM'!D83:L83),IF(C83=3,SUM('With SAM'!K83:L83)/SUM('With SAM'!E83:L83),IF(C83=4,SUM('With SAM'!L83:L83)/SUM('With SAM'!F83:L83,)))))))</f>
        <v>0</v>
      </c>
      <c r="R83" s="26"/>
      <c r="S83" s="25">
        <f>IF(C83="","",IF(C83=0,SUM('With SAM'!I83:L83)/SUM('With SAM'!B83:L83),IF(C83=1,SUM('With SAM'!J83:L83)/SUM('With SAM'!C83:L83),IF(C83=2,SUM('With SAM'!K83:L83)/SUM('With SAM'!D83:L83),IF(C83=3,SUM('With SAM'!L83:L83)/SUM('With SAM'!E83:L83))))))</f>
        <v>0</v>
      </c>
      <c r="T83" s="26"/>
      <c r="U83" s="25">
        <f>IF(C83="","",IF(C83=0,SUM('With SAM'!J83:L83)/SUM('With SAM'!B83:L83),IF(C83=1,SUM('With SAM'!K83:L83)/SUM('With SAM'!C83:L83),IF(C83=2,SUM('With SAM'!L83:L83)/SUM('With SAM'!D83:L83)))))</f>
        <v>0</v>
      </c>
    </row>
    <row r="84" spans="1:21" x14ac:dyDescent="0.3">
      <c r="A84" t="s">
        <v>41</v>
      </c>
      <c r="C84" s="15">
        <f>Probabilities!C84</f>
        <v>0</v>
      </c>
      <c r="D84" s="24"/>
      <c r="E84" s="24">
        <f>'With SAM'!N84</f>
        <v>1</v>
      </c>
      <c r="G84" s="25">
        <f>IF(C84="","",IF(C84=0,SUM('With SAM'!C84:L84)/SUM('With SAM'!B84:L84),IF(C84=1,SUM('With SAM'!D84:L84)/SUM('With SAM'!C84:L84),IF(C84=2,SUM('With SAM'!E84:L84)/SUM('With SAM'!D84:L84),IF(C84=3,SUM('With SAM'!F84:L84)/SUM('With SAM'!E84:L84),IF(C84=4,SUM('With SAM'!G84:L84)/SUM('With SAM'!F84:L84,IF(C84=5,SUM('With SAM'!H84:L84)/SUM('With SAM'!G84:L84),IF(C84=6,SUM('With SAM'!I84:L84)/SUM('With SAM'!H84:L84),IF(C84=7,SUM('With SAM'!J84:L84)/SUM('With SAM'!I84:L84),IF(C84=8,SUM('With SAM'!K84:L84)/SUM('With SAM'!J84:L84),IF(C84=9,SUM('With SAM'!L84:L84)/SUM('With SAM'!K84:L84)))))))))))))</f>
        <v>1</v>
      </c>
      <c r="H84" s="26"/>
      <c r="I84" s="25">
        <f>IF(C84="","",IF(C84=0,SUM('With SAM'!D84:L84)/SUM('With SAM'!B84:L84),IF(C84=1,SUM('With SAM'!E84:L84)/SUM('With SAM'!C84:L84),IF(C84=2,SUM('With SAM'!F84:L84)/SUM('With SAM'!D84:L84),IF(C84=3,SUM('With SAM'!G84:L84)/SUM('With SAM'!E84:L84),IF(C84=4,SUM('With SAM'!H84:L84)/SUM('With SAM'!F84:L84,IF(C84=5,SUM('With SAM'!I84:L84)/SUM('With SAM'!G84:L84),IF(C84=6,SUM('With SAM'!J84:L84)/SUM('With SAM'!H84:L84),IF(C84=7,SUM('With SAM'!K84:L84)/SUM('With SAM'!I84:L84),IF(C84=8,SUM('With SAM'!L84:L84)/SUM('With SAM'!J84:L84),)))))))))))</f>
        <v>0</v>
      </c>
      <c r="J84" s="26"/>
      <c r="K84" s="25">
        <f>IF(C84="","",IF(C84=0,SUM('With SAM'!E84:L84)/SUM('With SAM'!B84:L84),IF(C84=1,SUM('With SAM'!F84:L84)/SUM('With SAM'!C84:L84),IF(C84=2,SUM('With SAM'!G84:L84)/SUM('With SAM'!D84:L84),IF(C84=3,SUM('With SAM'!H84:L84)/SUM('With SAM'!E84:L84),IF(C84=4,SUM('With SAM'!I84:L84)/SUM('With SAM'!F84:L84,IF(C84=5,SUM('With SAM'!J84:L84)/SUM('With SAM'!G84:L84),IF(C84=6,SUM('With SAM'!K84:L84)/SUM('With SAM'!H84:L84),IF(C84=7,SUM('With SAM'!L84:L84)/SUM('With SAM'!I84:L84)))))))))))</f>
        <v>0</v>
      </c>
      <c r="L84" s="26"/>
      <c r="M84" s="25">
        <f>IF(C84="","",IF(C84=0,SUM('With SAM'!F84:L84)/SUM('With SAM'!B84:L84),IF(C84=1,SUM('With SAM'!G84:L84)/SUM('With SAM'!C84:L84),IF(C84=2,SUM('With SAM'!H84:L84)/SUM('With SAM'!D84:L84),IF(C84=3,SUM('With SAM'!I84:L84)/SUM('With SAM'!E84:L84),IF(C84=4,SUM('With SAM'!J84:L84)/SUM('With SAM'!F84:L84,IF(C84=5,SUM('With SAM'!K84:L84)/SUM('With SAM'!G84:L84),IF(C84=6,SUM('With SAM'!L84:L84)/SUM('With SAM'!H84:L84),)))))))))</f>
        <v>0</v>
      </c>
      <c r="N84" s="26"/>
      <c r="O84" s="25">
        <f>IF(C84="","",IF(C84=0,SUM('With SAM'!G84:L84)/SUM('With SAM'!B84:L84),IF(C84=1,SUM('With SAM'!H84:L84)/SUM('With SAM'!C84:L84),IF(C84=2,SUM('With SAM'!I84:L84)/SUM('With SAM'!D84:L84),IF(C84=3,SUM('With SAM'!J84:L84)/SUM('With SAM'!E84:L84),IF(C84=4,SUM('With SAM'!K84:L84)/SUM('With SAM'!F84:L84,IF(C84=5,SUM('With SAM'!L84:L84)/SUM('With SAM'!G84:L84)))))))))</f>
        <v>0</v>
      </c>
      <c r="P84" s="26"/>
      <c r="Q84" s="25">
        <f>IF(C84="","",IF(C84=0,SUM('With SAM'!H84:L84)/SUM('With SAM'!B84:L84),IF(C84=1,SUM('With SAM'!I84:L84)/SUM('With SAM'!C84:L84),IF(C84=2,SUM('With SAM'!J84:L84)/SUM('With SAM'!D84:L84),IF(C84=3,SUM('With SAM'!K84:L84)/SUM('With SAM'!E84:L84),IF(C84=4,SUM('With SAM'!L84:L84)/SUM('With SAM'!F84:L84,)))))))</f>
        <v>0</v>
      </c>
      <c r="R84" s="26"/>
      <c r="S84" s="25">
        <f>IF(C84="","",IF(C84=0,SUM('With SAM'!I84:L84)/SUM('With SAM'!B84:L84),IF(C84=1,SUM('With SAM'!J84:L84)/SUM('With SAM'!C84:L84),IF(C84=2,SUM('With SAM'!K84:L84)/SUM('With SAM'!D84:L84),IF(C84=3,SUM('With SAM'!L84:L84)/SUM('With SAM'!E84:L84))))))</f>
        <v>0</v>
      </c>
      <c r="T84" s="26"/>
      <c r="U84" s="25">
        <f>IF(C84="","",IF(C84=0,SUM('With SAM'!J84:L84)/SUM('With SAM'!B84:L84),IF(C84=1,SUM('With SAM'!K84:L84)/SUM('With SAM'!C84:L84),IF(C84=2,SUM('With SAM'!L84:L84)/SUM('With SAM'!D84:L84)))))</f>
        <v>0</v>
      </c>
    </row>
    <row r="85" spans="1:21" x14ac:dyDescent="0.3">
      <c r="C85" s="24"/>
      <c r="D85" s="24"/>
      <c r="E85" s="24">
        <f>'With SAM'!N85</f>
        <v>0</v>
      </c>
      <c r="G85" s="25" t="str">
        <f>IF(C85="","",IF(C85=0,SUM('With SAM'!C85:L85)/SUM('With SAM'!B85:L85),IF(C85=1,SUM('With SAM'!D85:L85)/SUM('With SAM'!C85:L85),IF(C85=2,SUM('With SAM'!E85:L85)/SUM('With SAM'!D85:L85),IF(C85=3,SUM('With SAM'!F85:L85)/SUM('With SAM'!E85:L85),IF(C85=4,SUM('With SAM'!G85:L85)/SUM('With SAM'!F85:L85,IF(C85=5,SUM('With SAM'!H85:L85)/SUM('With SAM'!G85:L85),IF(C85=6,SUM('With SAM'!I85:L85)/SUM('With SAM'!H85:L85),IF(C85=7,SUM('With SAM'!J85:L85)/SUM('With SAM'!I85:L85),IF(C85=8,SUM('With SAM'!K85:L85)/SUM('With SAM'!J85:L85),IF(C85=9,SUM('With SAM'!L85:L85)/SUM('With SAM'!K85:L85)))))))))))))</f>
        <v/>
      </c>
      <c r="H85" s="26"/>
      <c r="I85" s="25" t="str">
        <f>IF(C85="","",IF(C85=0,SUM('With SAM'!D85:L85)/SUM('With SAM'!B85:L85),IF(C85=1,SUM('With SAM'!E85:L85)/SUM('With SAM'!C85:L85),IF(C85=2,SUM('With SAM'!F85:L85)/SUM('With SAM'!D85:L85),IF(C85=3,SUM('With SAM'!G85:L85)/SUM('With SAM'!E85:L85),IF(C85=4,SUM('With SAM'!H85:L85)/SUM('With SAM'!F85:L85,IF(C85=5,SUM('With SAM'!I85:L85)/SUM('With SAM'!G85:L85),IF(C85=6,SUM('With SAM'!J85:L85)/SUM('With SAM'!H85:L85),IF(C85=7,SUM('With SAM'!K85:L85)/SUM('With SAM'!I85:L85),IF(C85=8,SUM('With SAM'!L85:L85)/SUM('With SAM'!J85:L85),)))))))))))</f>
        <v/>
      </c>
      <c r="J85" s="26"/>
      <c r="K85" s="25" t="str">
        <f>IF(C85="","",IF(C85=0,SUM('With SAM'!E85:L85)/SUM('With SAM'!B85:L85),IF(C85=1,SUM('With SAM'!F85:L85)/SUM('With SAM'!C85:L85),IF(C85=2,SUM('With SAM'!G85:L85)/SUM('With SAM'!D85:L85),IF(C85=3,SUM('With SAM'!H85:L85)/SUM('With SAM'!E85:L85),IF(C85=4,SUM('With SAM'!I85:L85)/SUM('With SAM'!F85:L85,IF(C85=5,SUM('With SAM'!J85:L85)/SUM('With SAM'!G85:L85),IF(C85=6,SUM('With SAM'!K85:L85)/SUM('With SAM'!H85:L85),IF(C85=7,SUM('With SAM'!L85:L85)/SUM('With SAM'!I85:L85)))))))))))</f>
        <v/>
      </c>
      <c r="L85" s="26"/>
      <c r="M85" s="25" t="str">
        <f>IF(C85="","",IF(C85=0,SUM('With SAM'!F85:L85)/SUM('With SAM'!B85:L85),IF(C85=1,SUM('With SAM'!G85:L85)/SUM('With SAM'!C85:L85),IF(C85=2,SUM('With SAM'!H85:L85)/SUM('With SAM'!D85:L85),IF(C85=3,SUM('With SAM'!I85:L85)/SUM('With SAM'!E85:L85),IF(C85=4,SUM('With SAM'!J85:L85)/SUM('With SAM'!F85:L85,IF(C85=5,SUM('With SAM'!K85:L85)/SUM('With SAM'!G85:L85),IF(C85=6,SUM('With SAM'!L85:L85)/SUM('With SAM'!H85:L85),)))))))))</f>
        <v/>
      </c>
      <c r="N85" s="26"/>
      <c r="O85" s="25" t="str">
        <f>IF(C85="","",IF(C85=0,SUM('With SAM'!G85:L85)/SUM('With SAM'!B85:L85),IF(C85=1,SUM('With SAM'!H85:L85)/SUM('With SAM'!C85:L85),IF(C85=2,SUM('With SAM'!I85:L85)/SUM('With SAM'!D85:L85),IF(C85=3,SUM('With SAM'!J85:L85)/SUM('With SAM'!E85:L85),IF(C85=4,SUM('With SAM'!K85:L85)/SUM('With SAM'!F85:L85,IF(C85=5,SUM('With SAM'!L85:L85)/SUM('With SAM'!G85:L85)))))))))</f>
        <v/>
      </c>
      <c r="P85" s="26"/>
      <c r="Q85" s="25" t="str">
        <f>IF(C85="","",IF(C85=0,SUM('With SAM'!H85:L85)/SUM('With SAM'!B85:L85),IF(C85=1,SUM('With SAM'!I85:L85)/SUM('With SAM'!C85:L85),IF(C85=2,SUM('With SAM'!J85:L85)/SUM('With SAM'!D85:L85),IF(C85=3,SUM('With SAM'!K85:L85)/SUM('With SAM'!E85:L85),IF(C85=4,SUM('With SAM'!L85:L85)/SUM('With SAM'!F85:L85,)))))))</f>
        <v/>
      </c>
      <c r="R85" s="26"/>
      <c r="S85" s="25" t="str">
        <f>IF(C85="","",IF(C85=0,SUM('With SAM'!I85:L85)/SUM('With SAM'!B85:L85),IF(C85=1,SUM('With SAM'!J85:L85)/SUM('With SAM'!C85:L85),IF(C85=2,SUM('With SAM'!K85:L85)/SUM('With SAM'!D85:L85),IF(C85=3,SUM('With SAM'!L85:L85)/SUM('With SAM'!E85:L85))))))</f>
        <v/>
      </c>
      <c r="T85" s="26"/>
      <c r="U85" s="25" t="str">
        <f>IF(C85="","",IF(C85=0,SUM('With SAM'!J85:L85)/SUM('With SAM'!B85:L85),IF(C85=1,SUM('With SAM'!K85:L85)/SUM('With SAM'!C85:L85),IF(C85=2,SUM('With SAM'!L85:L85)/SUM('With SAM'!D85:L85)))))</f>
        <v/>
      </c>
    </row>
    <row r="86" spans="1:21" x14ac:dyDescent="0.3">
      <c r="C86" s="24"/>
      <c r="D86" s="24"/>
      <c r="E86" s="24">
        <f>'With SAM'!N86</f>
        <v>0</v>
      </c>
      <c r="G86" s="25" t="str">
        <f>IF(C86="","",IF(C86=0,SUM('With SAM'!C86:L86)/SUM('With SAM'!B86:L86),IF(C86=1,SUM('With SAM'!D86:L86)/SUM('With SAM'!C86:L86),IF(C86=2,SUM('With SAM'!E86:L86)/SUM('With SAM'!D86:L86),IF(C86=3,SUM('With SAM'!F86:L86)/SUM('With SAM'!E86:L86),IF(C86=4,SUM('With SAM'!G86:L86)/SUM('With SAM'!F86:L86,IF(C86=5,SUM('With SAM'!H86:L86)/SUM('With SAM'!G86:L86),IF(C86=6,SUM('With SAM'!I86:L86)/SUM('With SAM'!H86:L86),IF(C86=7,SUM('With SAM'!J86:L86)/SUM('With SAM'!I86:L86),IF(C86=8,SUM('With SAM'!K86:L86)/SUM('With SAM'!J86:L86),IF(C86=9,SUM('With SAM'!L86:L86)/SUM('With SAM'!K86:L86)))))))))))))</f>
        <v/>
      </c>
      <c r="H86" s="26"/>
      <c r="I86" s="25" t="str">
        <f>IF(C86="","",IF(C86=0,SUM('With SAM'!D86:L86)/SUM('With SAM'!B86:L86),IF(C86=1,SUM('With SAM'!E86:L86)/SUM('With SAM'!C86:L86),IF(C86=2,SUM('With SAM'!F86:L86)/SUM('With SAM'!D86:L86),IF(C86=3,SUM('With SAM'!G86:L86)/SUM('With SAM'!E86:L86),IF(C86=4,SUM('With SAM'!H86:L86)/SUM('With SAM'!F86:L86,IF(C86=5,SUM('With SAM'!I86:L86)/SUM('With SAM'!G86:L86),IF(C86=6,SUM('With SAM'!J86:L86)/SUM('With SAM'!H86:L86),IF(C86=7,SUM('With SAM'!K86:L86)/SUM('With SAM'!I86:L86),IF(C86=8,SUM('With SAM'!L86:L86)/SUM('With SAM'!J86:L86),)))))))))))</f>
        <v/>
      </c>
      <c r="J86" s="26"/>
      <c r="K86" s="25" t="str">
        <f>IF(C86="","",IF(C86=0,SUM('With SAM'!E86:L86)/SUM('With SAM'!B86:L86),IF(C86=1,SUM('With SAM'!F86:L86)/SUM('With SAM'!C86:L86),IF(C86=2,SUM('With SAM'!G86:L86)/SUM('With SAM'!D86:L86),IF(C86=3,SUM('With SAM'!H86:L86)/SUM('With SAM'!E86:L86),IF(C86=4,SUM('With SAM'!I86:L86)/SUM('With SAM'!F86:L86,IF(C86=5,SUM('With SAM'!J86:L86)/SUM('With SAM'!G86:L86),IF(C86=6,SUM('With SAM'!K86:L86)/SUM('With SAM'!H86:L86),IF(C86=7,SUM('With SAM'!L86:L86)/SUM('With SAM'!I86:L86)))))))))))</f>
        <v/>
      </c>
      <c r="L86" s="26"/>
      <c r="M86" s="25" t="str">
        <f>IF(C86="","",IF(C86=0,SUM('With SAM'!F86:L86)/SUM('With SAM'!B86:L86),IF(C86=1,SUM('With SAM'!G86:L86)/SUM('With SAM'!C86:L86),IF(C86=2,SUM('With SAM'!H86:L86)/SUM('With SAM'!D86:L86),IF(C86=3,SUM('With SAM'!I86:L86)/SUM('With SAM'!E86:L86),IF(C86=4,SUM('With SAM'!J86:L86)/SUM('With SAM'!F86:L86,IF(C86=5,SUM('With SAM'!K86:L86)/SUM('With SAM'!G86:L86),IF(C86=6,SUM('With SAM'!L86:L86)/SUM('With SAM'!H86:L86),)))))))))</f>
        <v/>
      </c>
      <c r="N86" s="26"/>
      <c r="O86" s="25" t="str">
        <f>IF(C86="","",IF(C86=0,SUM('With SAM'!G86:L86)/SUM('With SAM'!B86:L86),IF(C86=1,SUM('With SAM'!H86:L86)/SUM('With SAM'!C86:L86),IF(C86=2,SUM('With SAM'!I86:L86)/SUM('With SAM'!D86:L86),IF(C86=3,SUM('With SAM'!J86:L86)/SUM('With SAM'!E86:L86),IF(C86=4,SUM('With SAM'!K86:L86)/SUM('With SAM'!F86:L86,IF(C86=5,SUM('With SAM'!L86:L86)/SUM('With SAM'!G86:L86)))))))))</f>
        <v/>
      </c>
      <c r="P86" s="26"/>
      <c r="Q86" s="25" t="str">
        <f>IF(C86="","",IF(C86=0,SUM('With SAM'!H86:L86)/SUM('With SAM'!B86:L86),IF(C86=1,SUM('With SAM'!I86:L86)/SUM('With SAM'!C86:L86),IF(C86=2,SUM('With SAM'!J86:L86)/SUM('With SAM'!D86:L86),IF(C86=3,SUM('With SAM'!K86:L86)/SUM('With SAM'!E86:L86),IF(C86=4,SUM('With SAM'!L86:L86)/SUM('With SAM'!F86:L86,)))))))</f>
        <v/>
      </c>
      <c r="R86" s="26"/>
      <c r="S86" s="25" t="str">
        <f>IF(C86="","",IF(C86=0,SUM('With SAM'!I86:L86)/SUM('With SAM'!B86:L86),IF(C86=1,SUM('With SAM'!J86:L86)/SUM('With SAM'!C86:L86),IF(C86=2,SUM('With SAM'!K86:L86)/SUM('With SAM'!D86:L86),IF(C86=3,SUM('With SAM'!L86:L86)/SUM('With SAM'!E86:L86))))))</f>
        <v/>
      </c>
      <c r="T86" s="26"/>
      <c r="U86" s="25" t="str">
        <f>IF(C86="","",IF(C86=0,SUM('With SAM'!J86:L86)/SUM('With SAM'!B86:L86),IF(C86=1,SUM('With SAM'!K86:L86)/SUM('With SAM'!C86:L86),IF(C86=2,SUM('With SAM'!L86:L86)/SUM('With SAM'!D86:L86)))))</f>
        <v/>
      </c>
    </row>
    <row r="87" spans="1:21" x14ac:dyDescent="0.3">
      <c r="A87" s="27" t="s">
        <v>42</v>
      </c>
      <c r="C87" s="15">
        <f>Probabilities!C87</f>
        <v>0</v>
      </c>
      <c r="D87" s="24"/>
      <c r="E87" s="24">
        <f>'With SAM'!N87</f>
        <v>1.1666666666666667</v>
      </c>
      <c r="G87" s="25">
        <f>IF(C87="","",IF(C87=0,SUM('With SAM'!C87:L87)/SUM('With SAM'!B87:L87),IF(C87=1,SUM('With SAM'!D87:L87)/SUM('With SAM'!C87:L87),IF(C87=2,SUM('With SAM'!E87:L87)/SUM('With SAM'!D87:L87),IF(C87=3,SUM('With SAM'!F87:L87)/SUM('With SAM'!E87:L87),IF(C87=4,SUM('With SAM'!G87:L87)/SUM('With SAM'!F87:L87,IF(C87=5,SUM('With SAM'!H87:L87)/SUM('With SAM'!G87:L87),IF(C87=6,SUM('With SAM'!I87:L87)/SUM('With SAM'!H87:L87),IF(C87=7,SUM('With SAM'!J87:L87)/SUM('With SAM'!I87:L87),IF(C87=8,SUM('With SAM'!K87:L87)/SUM('With SAM'!J87:L87),IF(C87=9,SUM('With SAM'!L87:L87)/SUM('With SAM'!K87:L87)))))))))))))</f>
        <v>1</v>
      </c>
      <c r="H87" s="26"/>
      <c r="I87" s="25">
        <f>IF(C87="","",IF(C87=0,SUM('With SAM'!D87:L87)/SUM('With SAM'!B87:L87),IF(C87=1,SUM('With SAM'!E87:L87)/SUM('With SAM'!C87:L87),IF(C87=2,SUM('With SAM'!F87:L87)/SUM('With SAM'!D87:L87),IF(C87=3,SUM('With SAM'!G87:L87)/SUM('With SAM'!E87:L87),IF(C87=4,SUM('With SAM'!H87:L87)/SUM('With SAM'!F87:L87,IF(C87=5,SUM('With SAM'!I87:L87)/SUM('With SAM'!G87:L87),IF(C87=6,SUM('With SAM'!J87:L87)/SUM('With SAM'!H87:L87),IF(C87=7,SUM('With SAM'!K87:L87)/SUM('With SAM'!I87:L87),IF(C87=8,SUM('With SAM'!L87:L87)/SUM('With SAM'!J87:L87),)))))))))))</f>
        <v>0.16666666666666666</v>
      </c>
      <c r="J87" s="26"/>
      <c r="K87" s="25">
        <f>IF(C87="","",IF(C87=0,SUM('With SAM'!E87:L87)/SUM('With SAM'!B87:L87),IF(C87=1,SUM('With SAM'!F87:L87)/SUM('With SAM'!C87:L87),IF(C87=2,SUM('With SAM'!G87:L87)/SUM('With SAM'!D87:L87),IF(C87=3,SUM('With SAM'!H87:L87)/SUM('With SAM'!E87:L87),IF(C87=4,SUM('With SAM'!I87:L87)/SUM('With SAM'!F87:L87,IF(C87=5,SUM('With SAM'!J87:L87)/SUM('With SAM'!G87:L87),IF(C87=6,SUM('With SAM'!K87:L87)/SUM('With SAM'!H87:L87),IF(C87=7,SUM('With SAM'!L87:L87)/SUM('With SAM'!I87:L87)))))))))))</f>
        <v>0</v>
      </c>
      <c r="L87" s="26"/>
      <c r="M87" s="25">
        <f>IF(C87="","",IF(C87=0,SUM('With SAM'!F87:L87)/SUM('With SAM'!B87:L87),IF(C87=1,SUM('With SAM'!G87:L87)/SUM('With SAM'!C87:L87),IF(C87=2,SUM('With SAM'!H87:L87)/SUM('With SAM'!D87:L87),IF(C87=3,SUM('With SAM'!I87:L87)/SUM('With SAM'!E87:L87),IF(C87=4,SUM('With SAM'!J87:L87)/SUM('With SAM'!F87:L87,IF(C87=5,SUM('With SAM'!K87:L87)/SUM('With SAM'!G87:L87),IF(C87=6,SUM('With SAM'!L87:L87)/SUM('With SAM'!H87:L87),)))))))))</f>
        <v>0</v>
      </c>
      <c r="N87" s="26"/>
      <c r="O87" s="25">
        <f>IF(C87="","",IF(C87=0,SUM('With SAM'!G87:L87)/SUM('With SAM'!B87:L87),IF(C87=1,SUM('With SAM'!H87:L87)/SUM('With SAM'!C87:L87),IF(C87=2,SUM('With SAM'!I87:L87)/SUM('With SAM'!D87:L87),IF(C87=3,SUM('With SAM'!J87:L87)/SUM('With SAM'!E87:L87),IF(C87=4,SUM('With SAM'!K87:L87)/SUM('With SAM'!F87:L87,IF(C87=5,SUM('With SAM'!L87:L87)/SUM('With SAM'!G87:L87)))))))))</f>
        <v>0</v>
      </c>
      <c r="P87" s="26"/>
      <c r="Q87" s="25">
        <f>IF(C87="","",IF(C87=0,SUM('With SAM'!H87:L87)/SUM('With SAM'!B87:L87),IF(C87=1,SUM('With SAM'!I87:L87)/SUM('With SAM'!C87:L87),IF(C87=2,SUM('With SAM'!J87:L87)/SUM('With SAM'!D87:L87),IF(C87=3,SUM('With SAM'!K87:L87)/SUM('With SAM'!E87:L87),IF(C87=4,SUM('With SAM'!L87:L87)/SUM('With SAM'!F87:L87,)))))))</f>
        <v>0</v>
      </c>
      <c r="R87" s="26"/>
      <c r="S87" s="25">
        <f>IF(C87="","",IF(C87=0,SUM('With SAM'!I87:L87)/SUM('With SAM'!B87:L87),IF(C87=1,SUM('With SAM'!J87:L87)/SUM('With SAM'!C87:L87),IF(C87=2,SUM('With SAM'!K87:L87)/SUM('With SAM'!D87:L87),IF(C87=3,SUM('With SAM'!L87:L87)/SUM('With SAM'!E87:L87))))))</f>
        <v>0</v>
      </c>
      <c r="T87" s="26"/>
      <c r="U87" s="25">
        <f>IF(C87="","",IF(C87=0,SUM('With SAM'!J87:L87)/SUM('With SAM'!B87:L87),IF(C87=1,SUM('With SAM'!K87:L87)/SUM('With SAM'!C87:L87),IF(C87=2,SUM('With SAM'!L87:L87)/SUM('With SAM'!D87:L87)))))</f>
        <v>0</v>
      </c>
    </row>
    <row r="88" spans="1:21" x14ac:dyDescent="0.3">
      <c r="C88" s="24"/>
      <c r="D88" s="24"/>
      <c r="E88" s="24">
        <f>'With SAM'!N88</f>
        <v>0</v>
      </c>
      <c r="G88" s="25" t="str">
        <f>IF(C88="","",IF(C88=0,SUM('With SAM'!C88:L88)/SUM('With SAM'!B88:L88),IF(C88=1,SUM('With SAM'!D88:L88)/SUM('With SAM'!C88:L88),IF(C88=2,SUM('With SAM'!E88:L88)/SUM('With SAM'!D88:L88),IF(C88=3,SUM('With SAM'!F88:L88)/SUM('With SAM'!E88:L88),IF(C88=4,SUM('With SAM'!G88:L88)/SUM('With SAM'!F88:L88,IF(C88=5,SUM('With SAM'!H88:L88)/SUM('With SAM'!G88:L88),IF(C88=6,SUM('With SAM'!I88:L88)/SUM('With SAM'!H88:L88),IF(C88=7,SUM('With SAM'!J88:L88)/SUM('With SAM'!I88:L88),IF(C88=8,SUM('With SAM'!K88:L88)/SUM('With SAM'!J88:L88),IF(C88=9,SUM('With SAM'!L88:L88)/SUM('With SAM'!K88:L88)))))))))))))</f>
        <v/>
      </c>
      <c r="H88" s="26"/>
      <c r="I88" s="25" t="str">
        <f>IF(C88="","",IF(C88=0,SUM('With SAM'!D88:L88)/SUM('With SAM'!B88:L88),IF(C88=1,SUM('With SAM'!E88:L88)/SUM('With SAM'!C88:L88),IF(C88=2,SUM('With SAM'!F88:L88)/SUM('With SAM'!D88:L88),IF(C88=3,SUM('With SAM'!G88:L88)/SUM('With SAM'!E88:L88),IF(C88=4,SUM('With SAM'!H88:L88)/SUM('With SAM'!F88:L88,IF(C88=5,SUM('With SAM'!I88:L88)/SUM('With SAM'!G88:L88),IF(C88=6,SUM('With SAM'!J88:L88)/SUM('With SAM'!H88:L88),IF(C88=7,SUM('With SAM'!K88:L88)/SUM('With SAM'!I88:L88),IF(C88=8,SUM('With SAM'!L88:L88)/SUM('With SAM'!J88:L88),)))))))))))</f>
        <v/>
      </c>
      <c r="J88" s="26"/>
      <c r="K88" s="25" t="str">
        <f>IF(C88="","",IF(C88=0,SUM('With SAM'!E88:L88)/SUM('With SAM'!B88:L88),IF(C88=1,SUM('With SAM'!F88:L88)/SUM('With SAM'!C88:L88),IF(C88=2,SUM('With SAM'!G88:L88)/SUM('With SAM'!D88:L88),IF(C88=3,SUM('With SAM'!H88:L88)/SUM('With SAM'!E88:L88),IF(C88=4,SUM('With SAM'!I88:L88)/SUM('With SAM'!F88:L88,IF(C88=5,SUM('With SAM'!J88:L88)/SUM('With SAM'!G88:L88),IF(C88=6,SUM('With SAM'!K88:L88)/SUM('With SAM'!H88:L88),IF(C88=7,SUM('With SAM'!L88:L88)/SUM('With SAM'!I88:L88)))))))))))</f>
        <v/>
      </c>
      <c r="L88" s="26"/>
      <c r="M88" s="25" t="str">
        <f>IF(C88="","",IF(C88=0,SUM('With SAM'!F88:L88)/SUM('With SAM'!B88:L88),IF(C88=1,SUM('With SAM'!G88:L88)/SUM('With SAM'!C88:L88),IF(C88=2,SUM('With SAM'!H88:L88)/SUM('With SAM'!D88:L88),IF(C88=3,SUM('With SAM'!I88:L88)/SUM('With SAM'!E88:L88),IF(C88=4,SUM('With SAM'!J88:L88)/SUM('With SAM'!F88:L88,IF(C88=5,SUM('With SAM'!K88:L88)/SUM('With SAM'!G88:L88),IF(C88=6,SUM('With SAM'!L88:L88)/SUM('With SAM'!H88:L88),)))))))))</f>
        <v/>
      </c>
      <c r="N88" s="26"/>
      <c r="O88" s="25" t="str">
        <f>IF(C88="","",IF(C88=0,SUM('With SAM'!G88:L88)/SUM('With SAM'!B88:L88),IF(C88=1,SUM('With SAM'!H88:L88)/SUM('With SAM'!C88:L88),IF(C88=2,SUM('With SAM'!I88:L88)/SUM('With SAM'!D88:L88),IF(C88=3,SUM('With SAM'!J88:L88)/SUM('With SAM'!E88:L88),IF(C88=4,SUM('With SAM'!K88:L88)/SUM('With SAM'!F88:L88,IF(C88=5,SUM('With SAM'!L88:L88)/SUM('With SAM'!G88:L88)))))))))</f>
        <v/>
      </c>
      <c r="P88" s="26"/>
      <c r="Q88" s="25" t="str">
        <f>IF(C88="","",IF(C88=0,SUM('With SAM'!H88:L88)/SUM('With SAM'!B88:L88),IF(C88=1,SUM('With SAM'!I88:L88)/SUM('With SAM'!C88:L88),IF(C88=2,SUM('With SAM'!J88:L88)/SUM('With SAM'!D88:L88),IF(C88=3,SUM('With SAM'!K88:L88)/SUM('With SAM'!E88:L88),IF(C88=4,SUM('With SAM'!L88:L88)/SUM('With SAM'!F88:L88,)))))))</f>
        <v/>
      </c>
      <c r="R88" s="26"/>
      <c r="S88" s="25" t="str">
        <f>IF(C88="","",IF(C88=0,SUM('With SAM'!I88:L88)/SUM('With SAM'!B88:L88),IF(C88=1,SUM('With SAM'!J88:L88)/SUM('With SAM'!C88:L88),IF(C88=2,SUM('With SAM'!K88:L88)/SUM('With SAM'!D88:L88),IF(C88=3,SUM('With SAM'!L88:L88)/SUM('With SAM'!E88:L88))))))</f>
        <v/>
      </c>
      <c r="T88" s="26"/>
      <c r="U88" s="25" t="str">
        <f>IF(C88="","",IF(C88=0,SUM('With SAM'!J88:L88)/SUM('With SAM'!B88:L88),IF(C88=1,SUM('With SAM'!K88:L88)/SUM('With SAM'!C88:L88),IF(C88=2,SUM('With SAM'!L88:L88)/SUM('With SAM'!D88:L88)))))</f>
        <v/>
      </c>
    </row>
    <row r="89" spans="1:21" x14ac:dyDescent="0.3">
      <c r="A89" t="s">
        <v>43</v>
      </c>
      <c r="C89" s="15">
        <f>Probabilities!C89</f>
        <v>0</v>
      </c>
      <c r="D89" s="24"/>
      <c r="E89" s="24">
        <f>'With SAM'!N89</f>
        <v>0.16666666666666666</v>
      </c>
      <c r="G89" s="25">
        <f>IF(C89="","",IF(C89=0,SUM('With SAM'!C89:L89)/SUM('With SAM'!B89:L89),IF(C89=1,SUM('With SAM'!D89:L89)/SUM('With SAM'!C89:L89),IF(C89=2,SUM('With SAM'!E89:L89)/SUM('With SAM'!D89:L89),IF(C89=3,SUM('With SAM'!F89:L89)/SUM('With SAM'!E89:L89),IF(C89=4,SUM('With SAM'!G89:L89)/SUM('With SAM'!F89:L89,IF(C89=5,SUM('With SAM'!H89:L89)/SUM('With SAM'!G89:L89),IF(C89=6,SUM('With SAM'!I89:L89)/SUM('With SAM'!H89:L89),IF(C89=7,SUM('With SAM'!J89:L89)/SUM('With SAM'!I89:L89),IF(C89=8,SUM('With SAM'!K89:L89)/SUM('With SAM'!J89:L89),IF(C89=9,SUM('With SAM'!L89:L89)/SUM('With SAM'!K89:L89)))))))))))))</f>
        <v>0.16666666666666666</v>
      </c>
      <c r="H89" s="26"/>
      <c r="I89" s="25">
        <f>IF(C89="","",IF(C89=0,SUM('With SAM'!D89:L89)/SUM('With SAM'!B89:L89),IF(C89=1,SUM('With SAM'!E89:L89)/SUM('With SAM'!C89:L89),IF(C89=2,SUM('With SAM'!F89:L89)/SUM('With SAM'!D89:L89),IF(C89=3,SUM('With SAM'!G89:L89)/SUM('With SAM'!E89:L89),IF(C89=4,SUM('With SAM'!H89:L89)/SUM('With SAM'!F89:L89,IF(C89=5,SUM('With SAM'!I89:L89)/SUM('With SAM'!G89:L89),IF(C89=6,SUM('With SAM'!J89:L89)/SUM('With SAM'!H89:L89),IF(C89=7,SUM('With SAM'!K89:L89)/SUM('With SAM'!I89:L89),IF(C89=8,SUM('With SAM'!L89:L89)/SUM('With SAM'!J89:L89),)))))))))))</f>
        <v>0</v>
      </c>
      <c r="J89" s="26"/>
      <c r="K89" s="25">
        <f>IF(C89="","",IF(C89=0,SUM('With SAM'!E89:L89)/SUM('With SAM'!B89:L89),IF(C89=1,SUM('With SAM'!F89:L89)/SUM('With SAM'!C89:L89),IF(C89=2,SUM('With SAM'!G89:L89)/SUM('With SAM'!D89:L89),IF(C89=3,SUM('With SAM'!H89:L89)/SUM('With SAM'!E89:L89),IF(C89=4,SUM('With SAM'!I89:L89)/SUM('With SAM'!F89:L89,IF(C89=5,SUM('With SAM'!J89:L89)/SUM('With SAM'!G89:L89),IF(C89=6,SUM('With SAM'!K89:L89)/SUM('With SAM'!H89:L89),IF(C89=7,SUM('With SAM'!L89:L89)/SUM('With SAM'!I89:L89)))))))))))</f>
        <v>0</v>
      </c>
      <c r="L89" s="26"/>
      <c r="M89" s="25">
        <f>IF(C89="","",IF(C89=0,SUM('With SAM'!F89:L89)/SUM('With SAM'!B89:L89),IF(C89=1,SUM('With SAM'!G89:L89)/SUM('With SAM'!C89:L89),IF(C89=2,SUM('With SAM'!H89:L89)/SUM('With SAM'!D89:L89),IF(C89=3,SUM('With SAM'!I89:L89)/SUM('With SAM'!E89:L89),IF(C89=4,SUM('With SAM'!J89:L89)/SUM('With SAM'!F89:L89,IF(C89=5,SUM('With SAM'!K89:L89)/SUM('With SAM'!G89:L89),IF(C89=6,SUM('With SAM'!L89:L89)/SUM('With SAM'!H89:L89),)))))))))</f>
        <v>0</v>
      </c>
      <c r="N89" s="26"/>
      <c r="O89" s="25">
        <f>IF(C89="","",IF(C89=0,SUM('With SAM'!G89:L89)/SUM('With SAM'!B89:L89),IF(C89=1,SUM('With SAM'!H89:L89)/SUM('With SAM'!C89:L89),IF(C89=2,SUM('With SAM'!I89:L89)/SUM('With SAM'!D89:L89),IF(C89=3,SUM('With SAM'!J89:L89)/SUM('With SAM'!E89:L89),IF(C89=4,SUM('With SAM'!K89:L89)/SUM('With SAM'!F89:L89,IF(C89=5,SUM('With SAM'!L89:L89)/SUM('With SAM'!G89:L89)))))))))</f>
        <v>0</v>
      </c>
      <c r="P89" s="26"/>
      <c r="Q89" s="25">
        <f>IF(C89="","",IF(C89=0,SUM('With SAM'!H89:L89)/SUM('With SAM'!B89:L89),IF(C89=1,SUM('With SAM'!I89:L89)/SUM('With SAM'!C89:L89),IF(C89=2,SUM('With SAM'!J89:L89)/SUM('With SAM'!D89:L89),IF(C89=3,SUM('With SAM'!K89:L89)/SUM('With SAM'!E89:L89),IF(C89=4,SUM('With SAM'!L89:L89)/SUM('With SAM'!F89:L89,)))))))</f>
        <v>0</v>
      </c>
      <c r="R89" s="26"/>
      <c r="S89" s="25">
        <f>IF(C89="","",IF(C89=0,SUM('With SAM'!I89:L89)/SUM('With SAM'!B89:L89),IF(C89=1,SUM('With SAM'!J89:L89)/SUM('With SAM'!C89:L89),IF(C89=2,SUM('With SAM'!K89:L89)/SUM('With SAM'!D89:L89),IF(C89=3,SUM('With SAM'!L89:L89)/SUM('With SAM'!E89:L89))))))</f>
        <v>0</v>
      </c>
      <c r="T89" s="26"/>
      <c r="U89" s="25">
        <f>IF(C89="","",IF(C89=0,SUM('With SAM'!J89:L89)/SUM('With SAM'!B89:L89),IF(C89=1,SUM('With SAM'!K89:L89)/SUM('With SAM'!C89:L89),IF(C89=2,SUM('With SAM'!L89:L89)/SUM('With SAM'!D89:L89)))))</f>
        <v>0</v>
      </c>
    </row>
    <row r="90" spans="1:21" x14ac:dyDescent="0.3">
      <c r="A90" t="s">
        <v>44</v>
      </c>
      <c r="C90" s="15">
        <f>Probabilities!C90</f>
        <v>0</v>
      </c>
      <c r="D90" s="24"/>
      <c r="E90" s="24">
        <f>'With SAM'!N90</f>
        <v>1</v>
      </c>
      <c r="G90" s="25">
        <f>IF(C90="","",IF(C90=0,SUM('With SAM'!C90:L90)/SUM('With SAM'!B90:L90),IF(C90=1,SUM('With SAM'!D90:L90)/SUM('With SAM'!C90:L90),IF(C90=2,SUM('With SAM'!E90:L90)/SUM('With SAM'!D90:L90),IF(C90=3,SUM('With SAM'!F90:L90)/SUM('With SAM'!E90:L90),IF(C90=4,SUM('With SAM'!G90:L90)/SUM('With SAM'!F90:L90,IF(C90=5,SUM('With SAM'!H90:L90)/SUM('With SAM'!G90:L90),IF(C90=6,SUM('With SAM'!I90:L90)/SUM('With SAM'!H90:L90),IF(C90=7,SUM('With SAM'!J90:L90)/SUM('With SAM'!I90:L90),IF(C90=8,SUM('With SAM'!K90:L90)/SUM('With SAM'!J90:L90),IF(C90=9,SUM('With SAM'!L90:L90)/SUM('With SAM'!K90:L90)))))))))))))</f>
        <v>1</v>
      </c>
      <c r="H90" s="26"/>
      <c r="I90" s="25">
        <f>IF(C90="","",IF(C90=0,SUM('With SAM'!D90:L90)/SUM('With SAM'!B90:L90),IF(C90=1,SUM('With SAM'!E90:L90)/SUM('With SAM'!C90:L90),IF(C90=2,SUM('With SAM'!F90:L90)/SUM('With SAM'!D90:L90),IF(C90=3,SUM('With SAM'!G90:L90)/SUM('With SAM'!E90:L90),IF(C90=4,SUM('With SAM'!H90:L90)/SUM('With SAM'!F90:L90,IF(C90=5,SUM('With SAM'!I90:L90)/SUM('With SAM'!G90:L90),IF(C90=6,SUM('With SAM'!J90:L90)/SUM('With SAM'!H90:L90),IF(C90=7,SUM('With SAM'!K90:L90)/SUM('With SAM'!I90:L90),IF(C90=8,SUM('With SAM'!L90:L90)/SUM('With SAM'!J90:L90),)))))))))))</f>
        <v>0</v>
      </c>
      <c r="J90" s="26"/>
      <c r="K90" s="25">
        <f>IF(C90="","",IF(C90=0,SUM('With SAM'!E90:L90)/SUM('With SAM'!B90:L90),IF(C90=1,SUM('With SAM'!F90:L90)/SUM('With SAM'!C90:L90),IF(C90=2,SUM('With SAM'!G90:L90)/SUM('With SAM'!D90:L90),IF(C90=3,SUM('With SAM'!H90:L90)/SUM('With SAM'!E90:L90),IF(C90=4,SUM('With SAM'!I90:L90)/SUM('With SAM'!F90:L90,IF(C90=5,SUM('With SAM'!J90:L90)/SUM('With SAM'!G90:L90),IF(C90=6,SUM('With SAM'!K90:L90)/SUM('With SAM'!H90:L90),IF(C90=7,SUM('With SAM'!L90:L90)/SUM('With SAM'!I90:L90)))))))))))</f>
        <v>0</v>
      </c>
      <c r="L90" s="26"/>
      <c r="M90" s="25">
        <f>IF(C90="","",IF(C90=0,SUM('With SAM'!F90:L90)/SUM('With SAM'!B90:L90),IF(C90=1,SUM('With SAM'!G90:L90)/SUM('With SAM'!C90:L90),IF(C90=2,SUM('With SAM'!H90:L90)/SUM('With SAM'!D90:L90),IF(C90=3,SUM('With SAM'!I90:L90)/SUM('With SAM'!E90:L90),IF(C90=4,SUM('With SAM'!J90:L90)/SUM('With SAM'!F90:L90,IF(C90=5,SUM('With SAM'!K90:L90)/SUM('With SAM'!G90:L90),IF(C90=6,SUM('With SAM'!L90:L90)/SUM('With SAM'!H90:L90),)))))))))</f>
        <v>0</v>
      </c>
      <c r="N90" s="26"/>
      <c r="O90" s="25">
        <f>IF(C90="","",IF(C90=0,SUM('With SAM'!G90:L90)/SUM('With SAM'!B90:L90),IF(C90=1,SUM('With SAM'!H90:L90)/SUM('With SAM'!C90:L90),IF(C90=2,SUM('With SAM'!I90:L90)/SUM('With SAM'!D90:L90),IF(C90=3,SUM('With SAM'!J90:L90)/SUM('With SAM'!E90:L90),IF(C90=4,SUM('With SAM'!K90:L90)/SUM('With SAM'!F90:L90,IF(C90=5,SUM('With SAM'!L90:L90)/SUM('With SAM'!G90:L90)))))))))</f>
        <v>0</v>
      </c>
      <c r="P90" s="26"/>
      <c r="Q90" s="25">
        <f>IF(C90="","",IF(C90=0,SUM('With SAM'!H90:L90)/SUM('With SAM'!B90:L90),IF(C90=1,SUM('With SAM'!I90:L90)/SUM('With SAM'!C90:L90),IF(C90=2,SUM('With SAM'!J90:L90)/SUM('With SAM'!D90:L90),IF(C90=3,SUM('With SAM'!K90:L90)/SUM('With SAM'!E90:L90),IF(C90=4,SUM('With SAM'!L90:L90)/SUM('With SAM'!F90:L90,)))))))</f>
        <v>0</v>
      </c>
      <c r="R90" s="26"/>
      <c r="S90" s="25">
        <f>IF(C90="","",IF(C90=0,SUM('With SAM'!I90:L90)/SUM('With SAM'!B90:L90),IF(C90=1,SUM('With SAM'!J90:L90)/SUM('With SAM'!C90:L90),IF(C90=2,SUM('With SAM'!K90:L90)/SUM('With SAM'!D90:L90),IF(C90=3,SUM('With SAM'!L90:L90)/SUM('With SAM'!E90:L90))))))</f>
        <v>0</v>
      </c>
      <c r="T90" s="26"/>
      <c r="U90" s="25">
        <f>IF(C90="","",IF(C90=0,SUM('With SAM'!J90:L90)/SUM('With SAM'!B90:L90),IF(C90=1,SUM('With SAM'!K90:L90)/SUM('With SAM'!C90:L90),IF(C90=2,SUM('With SAM'!L90:L90)/SUM('With SAM'!D90:L90)))))</f>
        <v>0</v>
      </c>
    </row>
    <row r="91" spans="1:21" x14ac:dyDescent="0.3">
      <c r="C91" s="24"/>
      <c r="D91" s="24"/>
      <c r="E91" s="24">
        <f>'With SAM'!N91</f>
        <v>0</v>
      </c>
      <c r="G91" s="25" t="str">
        <f>IF(C91="","",IF(C91=0,SUM('With SAM'!C91:L91)/SUM('With SAM'!B91:L91),IF(C91=1,SUM('With SAM'!D91:L91)/SUM('With SAM'!C91:L91),IF(C91=2,SUM('With SAM'!E91:L91)/SUM('With SAM'!D91:L91),IF(C91=3,SUM('With SAM'!F91:L91)/SUM('With SAM'!E91:L91),IF(C91=4,SUM('With SAM'!G91:L91)/SUM('With SAM'!F91:L91,IF(C91=5,SUM('With SAM'!H91:L91)/SUM('With SAM'!G91:L91),IF(C91=6,SUM('With SAM'!I91:L91)/SUM('With SAM'!H91:L91),IF(C91=7,SUM('With SAM'!J91:L91)/SUM('With SAM'!I91:L91),IF(C91=8,SUM('With SAM'!K91:L91)/SUM('With SAM'!J91:L91),IF(C91=9,SUM('With SAM'!L91:L91)/SUM('With SAM'!K91:L91)))))))))))))</f>
        <v/>
      </c>
      <c r="H91" s="26"/>
      <c r="I91" s="25" t="str">
        <f>IF(C91="","",IF(C91=0,SUM('With SAM'!D91:L91)/SUM('With SAM'!B91:L91),IF(C91=1,SUM('With SAM'!E91:L91)/SUM('With SAM'!C91:L91),IF(C91=2,SUM('With SAM'!F91:L91)/SUM('With SAM'!D91:L91),IF(C91=3,SUM('With SAM'!G91:L91)/SUM('With SAM'!E91:L91),IF(C91=4,SUM('With SAM'!H91:L91)/SUM('With SAM'!F91:L91,IF(C91=5,SUM('With SAM'!I91:L91)/SUM('With SAM'!G91:L91),IF(C91=6,SUM('With SAM'!J91:L91)/SUM('With SAM'!H91:L91),IF(C91=7,SUM('With SAM'!K91:L91)/SUM('With SAM'!I91:L91),IF(C91=8,SUM('With SAM'!L91:L91)/SUM('With SAM'!J91:L91),)))))))))))</f>
        <v/>
      </c>
      <c r="J91" s="26"/>
      <c r="K91" s="25" t="str">
        <f>IF(C91="","",IF(C91=0,SUM('With SAM'!E91:L91)/SUM('With SAM'!B91:L91),IF(C91=1,SUM('With SAM'!F91:L91)/SUM('With SAM'!C91:L91),IF(C91=2,SUM('With SAM'!G91:L91)/SUM('With SAM'!D91:L91),IF(C91=3,SUM('With SAM'!H91:L91)/SUM('With SAM'!E91:L91),IF(C91=4,SUM('With SAM'!I91:L91)/SUM('With SAM'!F91:L91,IF(C91=5,SUM('With SAM'!J91:L91)/SUM('With SAM'!G91:L91),IF(C91=6,SUM('With SAM'!K91:L91)/SUM('With SAM'!H91:L91),IF(C91=7,SUM('With SAM'!L91:L91)/SUM('With SAM'!I91:L91)))))))))))</f>
        <v/>
      </c>
      <c r="L91" s="26"/>
      <c r="M91" s="25" t="str">
        <f>IF(C91="","",IF(C91=0,SUM('With SAM'!F91:L91)/SUM('With SAM'!B91:L91),IF(C91=1,SUM('With SAM'!G91:L91)/SUM('With SAM'!C91:L91),IF(C91=2,SUM('With SAM'!H91:L91)/SUM('With SAM'!D91:L91),IF(C91=3,SUM('With SAM'!I91:L91)/SUM('With SAM'!E91:L91),IF(C91=4,SUM('With SAM'!J91:L91)/SUM('With SAM'!F91:L91,IF(C91=5,SUM('With SAM'!K91:L91)/SUM('With SAM'!G91:L91),IF(C91=6,SUM('With SAM'!L91:L91)/SUM('With SAM'!H91:L91),)))))))))</f>
        <v/>
      </c>
      <c r="N91" s="26"/>
      <c r="O91" s="25" t="str">
        <f>IF(C91="","",IF(C91=0,SUM('With SAM'!G91:L91)/SUM('With SAM'!B91:L91),IF(C91=1,SUM('With SAM'!H91:L91)/SUM('With SAM'!C91:L91),IF(C91=2,SUM('With SAM'!I91:L91)/SUM('With SAM'!D91:L91),IF(C91=3,SUM('With SAM'!J91:L91)/SUM('With SAM'!E91:L91),IF(C91=4,SUM('With SAM'!K91:L91)/SUM('With SAM'!F91:L91,IF(C91=5,SUM('With SAM'!L91:L91)/SUM('With SAM'!G91:L91)))))))))</f>
        <v/>
      </c>
      <c r="P91" s="26"/>
      <c r="Q91" s="25" t="str">
        <f>IF(C91="","",IF(C91=0,SUM('With SAM'!H91:L91)/SUM('With SAM'!B91:L91),IF(C91=1,SUM('With SAM'!I91:L91)/SUM('With SAM'!C91:L91),IF(C91=2,SUM('With SAM'!J91:L91)/SUM('With SAM'!D91:L91),IF(C91=3,SUM('With SAM'!K91:L91)/SUM('With SAM'!E91:L91),IF(C91=4,SUM('With SAM'!L91:L91)/SUM('With SAM'!F91:L91,)))))))</f>
        <v/>
      </c>
      <c r="R91" s="26"/>
      <c r="S91" s="25" t="str">
        <f>IF(C91="","",IF(C91=0,SUM('With SAM'!I91:L91)/SUM('With SAM'!B91:L91),IF(C91=1,SUM('With SAM'!J91:L91)/SUM('With SAM'!C91:L91),IF(C91=2,SUM('With SAM'!K91:L91)/SUM('With SAM'!D91:L91),IF(C91=3,SUM('With SAM'!L91:L91)/SUM('With SAM'!E91:L91))))))</f>
        <v/>
      </c>
      <c r="T91" s="26"/>
      <c r="U91" s="25" t="str">
        <f>IF(C91="","",IF(C91=0,SUM('With SAM'!J91:L91)/SUM('With SAM'!B91:L91),IF(C91=1,SUM('With SAM'!K91:L91)/SUM('With SAM'!C91:L91),IF(C91=2,SUM('With SAM'!L91:L91)/SUM('With SAM'!D91:L91)))))</f>
        <v/>
      </c>
    </row>
    <row r="92" spans="1:21" x14ac:dyDescent="0.3">
      <c r="C92" s="24"/>
      <c r="D92" s="24"/>
      <c r="E92" s="24">
        <f>'With SAM'!N92</f>
        <v>0</v>
      </c>
      <c r="G92" s="25" t="str">
        <f>IF(C92="","",IF(C92=0,SUM('With SAM'!C92:L92)/SUM('With SAM'!B92:L92),IF(C92=1,SUM('With SAM'!D92:L92)/SUM('With SAM'!C92:L92),IF(C92=2,SUM('With SAM'!E92:L92)/SUM('With SAM'!D92:L92),IF(C92=3,SUM('With SAM'!F92:L92)/SUM('With SAM'!E92:L92),IF(C92=4,SUM('With SAM'!G92:L92)/SUM('With SAM'!F92:L92,IF(C92=5,SUM('With SAM'!H92:L92)/SUM('With SAM'!G92:L92),IF(C92=6,SUM('With SAM'!I92:L92)/SUM('With SAM'!H92:L92),IF(C92=7,SUM('With SAM'!J92:L92)/SUM('With SAM'!I92:L92),IF(C92=8,SUM('With SAM'!K92:L92)/SUM('With SAM'!J92:L92),IF(C92=9,SUM('With SAM'!L92:L92)/SUM('With SAM'!K92:L92)))))))))))))</f>
        <v/>
      </c>
      <c r="H92" s="26"/>
      <c r="I92" s="25" t="str">
        <f>IF(C92="","",IF(C92=0,SUM('With SAM'!D92:L92)/SUM('With SAM'!B92:L92),IF(C92=1,SUM('With SAM'!E92:L92)/SUM('With SAM'!C92:L92),IF(C92=2,SUM('With SAM'!F92:L92)/SUM('With SAM'!D92:L92),IF(C92=3,SUM('With SAM'!G92:L92)/SUM('With SAM'!E92:L92),IF(C92=4,SUM('With SAM'!H92:L92)/SUM('With SAM'!F92:L92,IF(C92=5,SUM('With SAM'!I92:L92)/SUM('With SAM'!G92:L92),IF(C92=6,SUM('With SAM'!J92:L92)/SUM('With SAM'!H92:L92),IF(C92=7,SUM('With SAM'!K92:L92)/SUM('With SAM'!I92:L92),IF(C92=8,SUM('With SAM'!L92:L92)/SUM('With SAM'!J92:L92),)))))))))))</f>
        <v/>
      </c>
      <c r="J92" s="26"/>
      <c r="K92" s="25" t="str">
        <f>IF(C92="","",IF(C92=0,SUM('With SAM'!E92:L92)/SUM('With SAM'!B92:L92),IF(C92=1,SUM('With SAM'!F92:L92)/SUM('With SAM'!C92:L92),IF(C92=2,SUM('With SAM'!G92:L92)/SUM('With SAM'!D92:L92),IF(C92=3,SUM('With SAM'!H92:L92)/SUM('With SAM'!E92:L92),IF(C92=4,SUM('With SAM'!I92:L92)/SUM('With SAM'!F92:L92,IF(C92=5,SUM('With SAM'!J92:L92)/SUM('With SAM'!G92:L92),IF(C92=6,SUM('With SAM'!K92:L92)/SUM('With SAM'!H92:L92),IF(C92=7,SUM('With SAM'!L92:L92)/SUM('With SAM'!I92:L92)))))))))))</f>
        <v/>
      </c>
      <c r="L92" s="26"/>
      <c r="M92" s="25" t="str">
        <f>IF(C92="","",IF(C92=0,SUM('With SAM'!F92:L92)/SUM('With SAM'!B92:L92),IF(C92=1,SUM('With SAM'!G92:L92)/SUM('With SAM'!C92:L92),IF(C92=2,SUM('With SAM'!H92:L92)/SUM('With SAM'!D92:L92),IF(C92=3,SUM('With SAM'!I92:L92)/SUM('With SAM'!E92:L92),IF(C92=4,SUM('With SAM'!J92:L92)/SUM('With SAM'!F92:L92,IF(C92=5,SUM('With SAM'!K92:L92)/SUM('With SAM'!G92:L92),IF(C92=6,SUM('With SAM'!L92:L92)/SUM('With SAM'!H92:L92),)))))))))</f>
        <v/>
      </c>
      <c r="N92" s="26"/>
      <c r="O92" s="25" t="str">
        <f>IF(C92="","",IF(C92=0,SUM('With SAM'!G92:L92)/SUM('With SAM'!B92:L92),IF(C92=1,SUM('With SAM'!H92:L92)/SUM('With SAM'!C92:L92),IF(C92=2,SUM('With SAM'!I92:L92)/SUM('With SAM'!D92:L92),IF(C92=3,SUM('With SAM'!J92:L92)/SUM('With SAM'!E92:L92),IF(C92=4,SUM('With SAM'!K92:L92)/SUM('With SAM'!F92:L92,IF(C92=5,SUM('With SAM'!L92:L92)/SUM('With SAM'!G92:L92)))))))))</f>
        <v/>
      </c>
      <c r="P92" s="26"/>
      <c r="Q92" s="25" t="str">
        <f>IF(C92="","",IF(C92=0,SUM('With SAM'!H92:L92)/SUM('With SAM'!B92:L92),IF(C92=1,SUM('With SAM'!I92:L92)/SUM('With SAM'!C92:L92),IF(C92=2,SUM('With SAM'!J92:L92)/SUM('With SAM'!D92:L92),IF(C92=3,SUM('With SAM'!K92:L92)/SUM('With SAM'!E92:L92),IF(C92=4,SUM('With SAM'!L92:L92)/SUM('With SAM'!F92:L92,)))))))</f>
        <v/>
      </c>
      <c r="R92" s="26"/>
      <c r="S92" s="25" t="str">
        <f>IF(C92="","",IF(C92=0,SUM('With SAM'!I92:L92)/SUM('With SAM'!B92:L92),IF(C92=1,SUM('With SAM'!J92:L92)/SUM('With SAM'!C92:L92),IF(C92=2,SUM('With SAM'!K92:L92)/SUM('With SAM'!D92:L92),IF(C92=3,SUM('With SAM'!L92:L92)/SUM('With SAM'!E92:L92))))))</f>
        <v/>
      </c>
      <c r="T92" s="26"/>
      <c r="U92" s="25" t="str">
        <f>IF(C92="","",IF(C92=0,SUM('With SAM'!J92:L92)/SUM('With SAM'!B92:L92),IF(C92=1,SUM('With SAM'!K92:L92)/SUM('With SAM'!C92:L92),IF(C92=2,SUM('With SAM'!L92:L92)/SUM('With SAM'!D92:L92)))))</f>
        <v/>
      </c>
    </row>
    <row r="93" spans="1:21" x14ac:dyDescent="0.3">
      <c r="A93" s="27" t="s">
        <v>45</v>
      </c>
      <c r="C93" s="15">
        <f>Probabilities!C93</f>
        <v>1</v>
      </c>
      <c r="D93" s="24"/>
      <c r="E93" s="24">
        <f>'With SAM'!N93</f>
        <v>2.3333333333333335</v>
      </c>
      <c r="G93" s="25">
        <f>IF(C93="","",IF(C93=0,SUM('With SAM'!C93:L93)/SUM('With SAM'!B93:L93),IF(C93=1,SUM('With SAM'!D93:L93)/SUM('With SAM'!C93:L93),IF(C93=2,SUM('With SAM'!E93:L93)/SUM('With SAM'!D93:L93),IF(C93=3,SUM('With SAM'!F93:L93)/SUM('With SAM'!E93:L93),IF(C93=4,SUM('With SAM'!G93:L93)/SUM('With SAM'!F93:L93,IF(C93=5,SUM('With SAM'!H93:L93)/SUM('With SAM'!G93:L93),IF(C93=6,SUM('With SAM'!I93:L93)/SUM('With SAM'!H93:L93),IF(C93=7,SUM('With SAM'!J93:L93)/SUM('With SAM'!I93:L93),IF(C93=8,SUM('With SAM'!K93:L93)/SUM('With SAM'!J93:L93),IF(C93=9,SUM('With SAM'!L93:L93)/SUM('With SAM'!K93:L93)))))))))))))</f>
        <v>0.66666666666666663</v>
      </c>
      <c r="H93" s="26"/>
      <c r="I93" s="25">
        <f>IF(C93="","",IF(C93=0,SUM('With SAM'!D93:L93)/SUM('With SAM'!B93:L93),IF(C93=1,SUM('With SAM'!E93:L93)/SUM('With SAM'!C93:L93),IF(C93=2,SUM('With SAM'!F93:L93)/SUM('With SAM'!D93:L93),IF(C93=3,SUM('With SAM'!G93:L93)/SUM('With SAM'!E93:L93),IF(C93=4,SUM('With SAM'!H93:L93)/SUM('With SAM'!F93:L93,IF(C93=5,SUM('With SAM'!I93:L93)/SUM('With SAM'!G93:L93),IF(C93=6,SUM('With SAM'!J93:L93)/SUM('With SAM'!H93:L93),IF(C93=7,SUM('With SAM'!K93:L93)/SUM('With SAM'!I93:L93),IF(C93=8,SUM('With SAM'!L93:L93)/SUM('With SAM'!J93:L93),)))))))))))</f>
        <v>0.5</v>
      </c>
      <c r="J93" s="26"/>
      <c r="K93" s="25">
        <f>IF(C93="","",IF(C93=0,SUM('With SAM'!E93:L93)/SUM('With SAM'!B93:L93),IF(C93=1,SUM('With SAM'!F93:L93)/SUM('With SAM'!C93:L93),IF(C93=2,SUM('With SAM'!G93:L93)/SUM('With SAM'!D93:L93),IF(C93=3,SUM('With SAM'!H93:L93)/SUM('With SAM'!E93:L93),IF(C93=4,SUM('With SAM'!I93:L93)/SUM('With SAM'!F93:L93,IF(C93=5,SUM('With SAM'!J93:L93)/SUM('With SAM'!G93:L93),IF(C93=6,SUM('With SAM'!K93:L93)/SUM('With SAM'!H93:L93),IF(C93=7,SUM('With SAM'!L93:L93)/SUM('With SAM'!I93:L93)))))))))))</f>
        <v>0.16666666666666666</v>
      </c>
      <c r="L93" s="26"/>
      <c r="M93" s="25">
        <f>IF(C93="","",IF(C93=0,SUM('With SAM'!F93:L93)/SUM('With SAM'!B93:L93),IF(C93=1,SUM('With SAM'!G93:L93)/SUM('With SAM'!C93:L93),IF(C93=2,SUM('With SAM'!H93:L93)/SUM('With SAM'!D93:L93),IF(C93=3,SUM('With SAM'!I93:L93)/SUM('With SAM'!E93:L93),IF(C93=4,SUM('With SAM'!J93:L93)/SUM('With SAM'!F93:L93,IF(C93=5,SUM('With SAM'!K93:L93)/SUM('With SAM'!G93:L93),IF(C93=6,SUM('With SAM'!L93:L93)/SUM('With SAM'!H93:L93),)))))))))</f>
        <v>0</v>
      </c>
      <c r="N93" s="26"/>
      <c r="O93" s="25">
        <f>IF(C93="","",IF(C93=0,SUM('With SAM'!G93:L93)/SUM('With SAM'!B93:L93),IF(C93=1,SUM('With SAM'!H93:L93)/SUM('With SAM'!C93:L93),IF(C93=2,SUM('With SAM'!I93:L93)/SUM('With SAM'!D93:L93),IF(C93=3,SUM('With SAM'!J93:L93)/SUM('With SAM'!E93:L93),IF(C93=4,SUM('With SAM'!K93:L93)/SUM('With SAM'!F93:L93,IF(C93=5,SUM('With SAM'!L93:L93)/SUM('With SAM'!G93:L93)))))))))</f>
        <v>0</v>
      </c>
      <c r="P93" s="26"/>
      <c r="Q93" s="25">
        <f>IF(C93="","",IF(C93=0,SUM('With SAM'!H93:L93)/SUM('With SAM'!B93:L93),IF(C93=1,SUM('With SAM'!I93:L93)/SUM('With SAM'!C93:L93),IF(C93=2,SUM('With SAM'!J93:L93)/SUM('With SAM'!D93:L93),IF(C93=3,SUM('With SAM'!K93:L93)/SUM('With SAM'!E93:L93),IF(C93=4,SUM('With SAM'!L93:L93)/SUM('With SAM'!F93:L93,)))))))</f>
        <v>0</v>
      </c>
      <c r="R93" s="26"/>
      <c r="S93" s="25">
        <f>IF(C93="","",IF(C93=0,SUM('With SAM'!I93:L93)/SUM('With SAM'!B93:L93),IF(C93=1,SUM('With SAM'!J93:L93)/SUM('With SAM'!C93:L93),IF(C93=2,SUM('With SAM'!K93:L93)/SUM('With SAM'!D93:L93),IF(C93=3,SUM('With SAM'!L93:L93)/SUM('With SAM'!E93:L93))))))</f>
        <v>0</v>
      </c>
      <c r="T93" s="26"/>
      <c r="U93" s="25">
        <f>IF(C93="","",IF(C93=0,SUM('With SAM'!J93:L93)/SUM('With SAM'!B93:L93),IF(C93=1,SUM('With SAM'!K93:L93)/SUM('With SAM'!C93:L93),IF(C93=2,SUM('With SAM'!L93:L93)/SUM('With SAM'!D93:L93)))))</f>
        <v>0</v>
      </c>
    </row>
    <row r="94" spans="1:21" x14ac:dyDescent="0.3">
      <c r="C94" s="24"/>
      <c r="D94" s="24"/>
      <c r="E94" s="24">
        <f>'With SAM'!N94</f>
        <v>0</v>
      </c>
      <c r="G94" s="25" t="str">
        <f>IF(C94="","",IF(C94=0,SUM('With SAM'!C94:L94)/SUM('With SAM'!B94:L94),IF(C94=1,SUM('With SAM'!D94:L94)/SUM('With SAM'!C94:L94),IF(C94=2,SUM('With SAM'!E94:L94)/SUM('With SAM'!D94:L94),IF(C94=3,SUM('With SAM'!F94:L94)/SUM('With SAM'!E94:L94),IF(C94=4,SUM('With SAM'!G94:L94)/SUM('With SAM'!F94:L94,IF(C94=5,SUM('With SAM'!H94:L94)/SUM('With SAM'!G94:L94),IF(C94=6,SUM('With SAM'!I94:L94)/SUM('With SAM'!H94:L94),IF(C94=7,SUM('With SAM'!J94:L94)/SUM('With SAM'!I94:L94),IF(C94=8,SUM('With SAM'!K94:L94)/SUM('With SAM'!J94:L94),IF(C94=9,SUM('With SAM'!L94:L94)/SUM('With SAM'!K94:L94)))))))))))))</f>
        <v/>
      </c>
      <c r="H94" s="26"/>
      <c r="I94" s="25" t="str">
        <f>IF(C94="","",IF(C94=0,SUM('With SAM'!D94:L94)/SUM('With SAM'!B94:L94),IF(C94=1,SUM('With SAM'!E94:L94)/SUM('With SAM'!C94:L94),IF(C94=2,SUM('With SAM'!F94:L94)/SUM('With SAM'!D94:L94),IF(C94=3,SUM('With SAM'!G94:L94)/SUM('With SAM'!E94:L94),IF(C94=4,SUM('With SAM'!H94:L94)/SUM('With SAM'!F94:L94,IF(C94=5,SUM('With SAM'!I94:L94)/SUM('With SAM'!G94:L94),IF(C94=6,SUM('With SAM'!J94:L94)/SUM('With SAM'!H94:L94),IF(C94=7,SUM('With SAM'!K94:L94)/SUM('With SAM'!I94:L94),IF(C94=8,SUM('With SAM'!L94:L94)/SUM('With SAM'!J94:L94),)))))))))))</f>
        <v/>
      </c>
      <c r="J94" s="26"/>
      <c r="K94" s="25" t="str">
        <f>IF(C94="","",IF(C94=0,SUM('With SAM'!E94:L94)/SUM('With SAM'!B94:L94),IF(C94=1,SUM('With SAM'!F94:L94)/SUM('With SAM'!C94:L94),IF(C94=2,SUM('With SAM'!G94:L94)/SUM('With SAM'!D94:L94),IF(C94=3,SUM('With SAM'!H94:L94)/SUM('With SAM'!E94:L94),IF(C94=4,SUM('With SAM'!I94:L94)/SUM('With SAM'!F94:L94,IF(C94=5,SUM('With SAM'!J94:L94)/SUM('With SAM'!G94:L94),IF(C94=6,SUM('With SAM'!K94:L94)/SUM('With SAM'!H94:L94),IF(C94=7,SUM('With SAM'!L94:L94)/SUM('With SAM'!I94:L94)))))))))))</f>
        <v/>
      </c>
      <c r="L94" s="26"/>
      <c r="M94" s="25" t="str">
        <f>IF(C94="","",IF(C94=0,SUM('With SAM'!F94:L94)/SUM('With SAM'!B94:L94),IF(C94=1,SUM('With SAM'!G94:L94)/SUM('With SAM'!C94:L94),IF(C94=2,SUM('With SAM'!H94:L94)/SUM('With SAM'!D94:L94),IF(C94=3,SUM('With SAM'!I94:L94)/SUM('With SAM'!E94:L94),IF(C94=4,SUM('With SAM'!J94:L94)/SUM('With SAM'!F94:L94,IF(C94=5,SUM('With SAM'!K94:L94)/SUM('With SAM'!G94:L94),IF(C94=6,SUM('With SAM'!L94:L94)/SUM('With SAM'!H94:L94),)))))))))</f>
        <v/>
      </c>
      <c r="N94" s="26"/>
      <c r="O94" s="25" t="str">
        <f>IF(C94="","",IF(C94=0,SUM('With SAM'!G94:L94)/SUM('With SAM'!B94:L94),IF(C94=1,SUM('With SAM'!H94:L94)/SUM('With SAM'!C94:L94),IF(C94=2,SUM('With SAM'!I94:L94)/SUM('With SAM'!D94:L94),IF(C94=3,SUM('With SAM'!J94:L94)/SUM('With SAM'!E94:L94),IF(C94=4,SUM('With SAM'!K94:L94)/SUM('With SAM'!F94:L94,IF(C94=5,SUM('With SAM'!L94:L94)/SUM('With SAM'!G94:L94)))))))))</f>
        <v/>
      </c>
      <c r="P94" s="26"/>
      <c r="Q94" s="25" t="str">
        <f>IF(C94="","",IF(C94=0,SUM('With SAM'!H94:L94)/SUM('With SAM'!B94:L94),IF(C94=1,SUM('With SAM'!I94:L94)/SUM('With SAM'!C94:L94),IF(C94=2,SUM('With SAM'!J94:L94)/SUM('With SAM'!D94:L94),IF(C94=3,SUM('With SAM'!K94:L94)/SUM('With SAM'!E94:L94),IF(C94=4,SUM('With SAM'!L94:L94)/SUM('With SAM'!F94:L94,)))))))</f>
        <v/>
      </c>
      <c r="R94" s="26"/>
      <c r="S94" s="25" t="str">
        <f>IF(C94="","",IF(C94=0,SUM('With SAM'!I94:L94)/SUM('With SAM'!B94:L94),IF(C94=1,SUM('With SAM'!J94:L94)/SUM('With SAM'!C94:L94),IF(C94=2,SUM('With SAM'!K94:L94)/SUM('With SAM'!D94:L94),IF(C94=3,SUM('With SAM'!L94:L94)/SUM('With SAM'!E94:L94))))))</f>
        <v/>
      </c>
      <c r="T94" s="26"/>
      <c r="U94" s="25" t="str">
        <f>IF(C94="","",IF(C94=0,SUM('With SAM'!J94:L94)/SUM('With SAM'!B94:L94),IF(C94=1,SUM('With SAM'!K94:L94)/SUM('With SAM'!C94:L94),IF(C94=2,SUM('With SAM'!L94:L94)/SUM('With SAM'!D94:L94)))))</f>
        <v/>
      </c>
    </row>
    <row r="95" spans="1:21" x14ac:dyDescent="0.3">
      <c r="A95" t="s">
        <v>46</v>
      </c>
      <c r="C95" s="15">
        <f>Probabilities!C95</f>
        <v>0</v>
      </c>
      <c r="D95" s="24"/>
      <c r="E95" s="24">
        <f>'With SAM'!N95</f>
        <v>0.66666666666666663</v>
      </c>
      <c r="G95" s="25">
        <f>IF(C95="","",IF(C95=0,SUM('With SAM'!C95:L95)/SUM('With SAM'!B95:L95),IF(C95=1,SUM('With SAM'!D95:L95)/SUM('With SAM'!C95:L95),IF(C95=2,SUM('With SAM'!E95:L95)/SUM('With SAM'!D95:L95),IF(C95=3,SUM('With SAM'!F95:L95)/SUM('With SAM'!E95:L95),IF(C95=4,SUM('With SAM'!G95:L95)/SUM('With SAM'!F95:L95,IF(C95=5,SUM('With SAM'!H95:L95)/SUM('With SAM'!G95:L95),IF(C95=6,SUM('With SAM'!I95:L95)/SUM('With SAM'!H95:L95),IF(C95=7,SUM('With SAM'!J95:L95)/SUM('With SAM'!I95:L95),IF(C95=8,SUM('With SAM'!K95:L95)/SUM('With SAM'!J95:L95),IF(C95=9,SUM('With SAM'!L95:L95)/SUM('With SAM'!K95:L95)))))))))))))</f>
        <v>0.66666666666666663</v>
      </c>
      <c r="H95" s="26"/>
      <c r="I95" s="25">
        <f>IF(C95="","",IF(C95=0,SUM('With SAM'!D95:L95)/SUM('With SAM'!B95:L95),IF(C95=1,SUM('With SAM'!E95:L95)/SUM('With SAM'!C95:L95),IF(C95=2,SUM('With SAM'!F95:L95)/SUM('With SAM'!D95:L95),IF(C95=3,SUM('With SAM'!G95:L95)/SUM('With SAM'!E95:L95),IF(C95=4,SUM('With SAM'!H95:L95)/SUM('With SAM'!F95:L95,IF(C95=5,SUM('With SAM'!I95:L95)/SUM('With SAM'!G95:L95),IF(C95=6,SUM('With SAM'!J95:L95)/SUM('With SAM'!H95:L95),IF(C95=7,SUM('With SAM'!K95:L95)/SUM('With SAM'!I95:L95),IF(C95=8,SUM('With SAM'!L95:L95)/SUM('With SAM'!J95:L95),)))))))))))</f>
        <v>0</v>
      </c>
      <c r="J95" s="26"/>
      <c r="K95" s="25">
        <f>IF(C95="","",IF(C95=0,SUM('With SAM'!E95:L95)/SUM('With SAM'!B95:L95),IF(C95=1,SUM('With SAM'!F95:L95)/SUM('With SAM'!C95:L95),IF(C95=2,SUM('With SAM'!G95:L95)/SUM('With SAM'!D95:L95),IF(C95=3,SUM('With SAM'!H95:L95)/SUM('With SAM'!E95:L95),IF(C95=4,SUM('With SAM'!I95:L95)/SUM('With SAM'!F95:L95,IF(C95=5,SUM('With SAM'!J95:L95)/SUM('With SAM'!G95:L95),IF(C95=6,SUM('With SAM'!K95:L95)/SUM('With SAM'!H95:L95),IF(C95=7,SUM('With SAM'!L95:L95)/SUM('With SAM'!I95:L95)))))))))))</f>
        <v>0</v>
      </c>
      <c r="L95" s="26"/>
      <c r="M95" s="25">
        <f>IF(C95="","",IF(C95=0,SUM('With SAM'!F95:L95)/SUM('With SAM'!B95:L95),IF(C95=1,SUM('With SAM'!G95:L95)/SUM('With SAM'!C95:L95),IF(C95=2,SUM('With SAM'!H95:L95)/SUM('With SAM'!D95:L95),IF(C95=3,SUM('With SAM'!I95:L95)/SUM('With SAM'!E95:L95),IF(C95=4,SUM('With SAM'!J95:L95)/SUM('With SAM'!F95:L95,IF(C95=5,SUM('With SAM'!K95:L95)/SUM('With SAM'!G95:L95),IF(C95=6,SUM('With SAM'!L95:L95)/SUM('With SAM'!H95:L95),)))))))))</f>
        <v>0</v>
      </c>
      <c r="N95" s="26"/>
      <c r="O95" s="25">
        <f>IF(C95="","",IF(C95=0,SUM('With SAM'!G95:L95)/SUM('With SAM'!B95:L95),IF(C95=1,SUM('With SAM'!H95:L95)/SUM('With SAM'!C95:L95),IF(C95=2,SUM('With SAM'!I95:L95)/SUM('With SAM'!D95:L95),IF(C95=3,SUM('With SAM'!J95:L95)/SUM('With SAM'!E95:L95),IF(C95=4,SUM('With SAM'!K95:L95)/SUM('With SAM'!F95:L95,IF(C95=5,SUM('With SAM'!L95:L95)/SUM('With SAM'!G95:L95)))))))))</f>
        <v>0</v>
      </c>
      <c r="P95" s="26"/>
      <c r="Q95" s="25">
        <f>IF(C95="","",IF(C95=0,SUM('With SAM'!H95:L95)/SUM('With SAM'!B95:L95),IF(C95=1,SUM('With SAM'!I95:L95)/SUM('With SAM'!C95:L95),IF(C95=2,SUM('With SAM'!J95:L95)/SUM('With SAM'!D95:L95),IF(C95=3,SUM('With SAM'!K95:L95)/SUM('With SAM'!E95:L95),IF(C95=4,SUM('With SAM'!L95:L95)/SUM('With SAM'!F95:L95,)))))))</f>
        <v>0</v>
      </c>
      <c r="R95" s="26"/>
      <c r="S95" s="25">
        <f>IF(C95="","",IF(C95=0,SUM('With SAM'!I95:L95)/SUM('With SAM'!B95:L95),IF(C95=1,SUM('With SAM'!J95:L95)/SUM('With SAM'!C95:L95),IF(C95=2,SUM('With SAM'!K95:L95)/SUM('With SAM'!D95:L95),IF(C95=3,SUM('With SAM'!L95:L95)/SUM('With SAM'!E95:L95))))))</f>
        <v>0</v>
      </c>
      <c r="T95" s="26"/>
      <c r="U95" s="25">
        <f>IF(C95="","",IF(C95=0,SUM('With SAM'!J95:L95)/SUM('With SAM'!B95:L95),IF(C95=1,SUM('With SAM'!K95:L95)/SUM('With SAM'!C95:L95),IF(C95=2,SUM('With SAM'!L95:L95)/SUM('With SAM'!D95:L95)))))</f>
        <v>0</v>
      </c>
    </row>
    <row r="96" spans="1:21" x14ac:dyDescent="0.3">
      <c r="A96" t="s">
        <v>47</v>
      </c>
      <c r="C96" s="15">
        <f>Probabilities!C96</f>
        <v>1</v>
      </c>
      <c r="D96" s="24"/>
      <c r="E96" s="24">
        <f>'With SAM'!N96</f>
        <v>1.3333333333333333</v>
      </c>
      <c r="G96" s="25">
        <f>IF(C96="","",IF(C96=0,SUM('With SAM'!C96:L96)/SUM('With SAM'!B96:L96),IF(C96=1,SUM('With SAM'!D96:L96)/SUM('With SAM'!C96:L96),IF(C96=2,SUM('With SAM'!E96:L96)/SUM('With SAM'!D96:L96),IF(C96=3,SUM('With SAM'!F96:L96)/SUM('With SAM'!E96:L96),IF(C96=4,SUM('With SAM'!G96:L96)/SUM('With SAM'!F96:L96,IF(C96=5,SUM('With SAM'!H96:L96)/SUM('With SAM'!G96:L96),IF(C96=6,SUM('With SAM'!I96:L96)/SUM('With SAM'!H96:L96),IF(C96=7,SUM('With SAM'!J96:L96)/SUM('With SAM'!I96:L96),IF(C96=8,SUM('With SAM'!K96:L96)/SUM('With SAM'!J96:L96),IF(C96=9,SUM('With SAM'!L96:L96)/SUM('With SAM'!K96:L96)))))))))))))</f>
        <v>0.33333333333333331</v>
      </c>
      <c r="H96" s="26"/>
      <c r="I96" s="25">
        <f>IF(C96="","",IF(C96=0,SUM('With SAM'!D96:L96)/SUM('With SAM'!B96:L96),IF(C96=1,SUM('With SAM'!E96:L96)/SUM('With SAM'!C96:L96),IF(C96=2,SUM('With SAM'!F96:L96)/SUM('With SAM'!D96:L96),IF(C96=3,SUM('With SAM'!G96:L96)/SUM('With SAM'!E96:L96),IF(C96=4,SUM('With SAM'!H96:L96)/SUM('With SAM'!F96:L96,IF(C96=5,SUM('With SAM'!I96:L96)/SUM('With SAM'!G96:L96),IF(C96=6,SUM('With SAM'!J96:L96)/SUM('With SAM'!H96:L96),IF(C96=7,SUM('With SAM'!K96:L96)/SUM('With SAM'!I96:L96),IF(C96=8,SUM('With SAM'!L96:L96)/SUM('With SAM'!J96:L96),)))))))))))</f>
        <v>0</v>
      </c>
      <c r="J96" s="26"/>
      <c r="K96" s="25">
        <f>IF(C96="","",IF(C96=0,SUM('With SAM'!E96:L96)/SUM('With SAM'!B96:L96),IF(C96=1,SUM('With SAM'!F96:L96)/SUM('With SAM'!C96:L96),IF(C96=2,SUM('With SAM'!G96:L96)/SUM('With SAM'!D96:L96),IF(C96=3,SUM('With SAM'!H96:L96)/SUM('With SAM'!E96:L96),IF(C96=4,SUM('With SAM'!I96:L96)/SUM('With SAM'!F96:L96,IF(C96=5,SUM('With SAM'!J96:L96)/SUM('With SAM'!G96:L96),IF(C96=6,SUM('With SAM'!K96:L96)/SUM('With SAM'!H96:L96),IF(C96=7,SUM('With SAM'!L96:L96)/SUM('With SAM'!I96:L96)))))))))))</f>
        <v>0</v>
      </c>
      <c r="L96" s="26"/>
      <c r="M96" s="25">
        <f>IF(C96="","",IF(C96=0,SUM('With SAM'!F96:L96)/SUM('With SAM'!B96:L96),IF(C96=1,SUM('With SAM'!G96:L96)/SUM('With SAM'!C96:L96),IF(C96=2,SUM('With SAM'!H96:L96)/SUM('With SAM'!D96:L96),IF(C96=3,SUM('With SAM'!I96:L96)/SUM('With SAM'!E96:L96),IF(C96=4,SUM('With SAM'!J96:L96)/SUM('With SAM'!F96:L96,IF(C96=5,SUM('With SAM'!K96:L96)/SUM('With SAM'!G96:L96),IF(C96=6,SUM('With SAM'!L96:L96)/SUM('With SAM'!H96:L96),)))))))))</f>
        <v>0</v>
      </c>
      <c r="N96" s="26"/>
      <c r="O96" s="25">
        <f>IF(C96="","",IF(C96=0,SUM('With SAM'!G96:L96)/SUM('With SAM'!B96:L96),IF(C96=1,SUM('With SAM'!H96:L96)/SUM('With SAM'!C96:L96),IF(C96=2,SUM('With SAM'!I96:L96)/SUM('With SAM'!D96:L96),IF(C96=3,SUM('With SAM'!J96:L96)/SUM('With SAM'!E96:L96),IF(C96=4,SUM('With SAM'!K96:L96)/SUM('With SAM'!F96:L96,IF(C96=5,SUM('With SAM'!L96:L96)/SUM('With SAM'!G96:L96)))))))))</f>
        <v>0</v>
      </c>
      <c r="P96" s="26"/>
      <c r="Q96" s="25">
        <f>IF(C96="","",IF(C96=0,SUM('With SAM'!H96:L96)/SUM('With SAM'!B96:L96),IF(C96=1,SUM('With SAM'!I96:L96)/SUM('With SAM'!C96:L96),IF(C96=2,SUM('With SAM'!J96:L96)/SUM('With SAM'!D96:L96),IF(C96=3,SUM('With SAM'!K96:L96)/SUM('With SAM'!E96:L96),IF(C96=4,SUM('With SAM'!L96:L96)/SUM('With SAM'!F96:L96,)))))))</f>
        <v>0</v>
      </c>
      <c r="R96" s="26"/>
      <c r="S96" s="25">
        <f>IF(C96="","",IF(C96=0,SUM('With SAM'!I96:L96)/SUM('With SAM'!B96:L96),IF(C96=1,SUM('With SAM'!J96:L96)/SUM('With SAM'!C96:L96),IF(C96=2,SUM('With SAM'!K96:L96)/SUM('With SAM'!D96:L96),IF(C96=3,SUM('With SAM'!L96:L96)/SUM('With SAM'!E96:L96))))))</f>
        <v>0</v>
      </c>
      <c r="T96" s="26"/>
      <c r="U96" s="25">
        <f>IF(C96="","",IF(C96=0,SUM('With SAM'!J96:L96)/SUM('With SAM'!B96:L96),IF(C96=1,SUM('With SAM'!K96:L96)/SUM('With SAM'!C96:L96),IF(C96=2,SUM('With SAM'!L96:L96)/SUM('With SAM'!D96:L96)))))</f>
        <v>0</v>
      </c>
    </row>
    <row r="97" spans="1:21" x14ac:dyDescent="0.3">
      <c r="A97" t="s">
        <v>48</v>
      </c>
      <c r="C97" s="15">
        <f>Probabilities!C97</f>
        <v>0</v>
      </c>
      <c r="D97" s="24"/>
      <c r="E97" s="24">
        <f>'With SAM'!N97</f>
        <v>0.83333333333333337</v>
      </c>
      <c r="G97" s="25">
        <f>IF(C97="","",IF(C97=0,SUM('With SAM'!C97:L97)/SUM('With SAM'!B97:L97),IF(C97=1,SUM('With SAM'!D97:L97)/SUM('With SAM'!C97:L97),IF(C97=2,SUM('With SAM'!E97:L97)/SUM('With SAM'!D97:L97),IF(C97=3,SUM('With SAM'!F97:L97)/SUM('With SAM'!E97:L97),IF(C97=4,SUM('With SAM'!G97:L97)/SUM('With SAM'!F97:L97,IF(C97=5,SUM('With SAM'!H97:L97)/SUM('With SAM'!G97:L97),IF(C97=6,SUM('With SAM'!I97:L97)/SUM('With SAM'!H97:L97),IF(C97=7,SUM('With SAM'!J97:L97)/SUM('With SAM'!I97:L97),IF(C97=8,SUM('With SAM'!K97:L97)/SUM('With SAM'!J97:L97),IF(C97=9,SUM('With SAM'!L97:L97)/SUM('With SAM'!K97:L97)))))))))))))</f>
        <v>0.66666666666666663</v>
      </c>
      <c r="H97" s="26"/>
      <c r="I97" s="25">
        <f>IF(C97="","",IF(C97=0,SUM('With SAM'!D97:L97)/SUM('With SAM'!B97:L97),IF(C97=1,SUM('With SAM'!E97:L97)/SUM('With SAM'!C97:L97),IF(C97=2,SUM('With SAM'!F97:L97)/SUM('With SAM'!D97:L97),IF(C97=3,SUM('With SAM'!G97:L97)/SUM('With SAM'!E97:L97),IF(C97=4,SUM('With SAM'!H97:L97)/SUM('With SAM'!F97:L97,IF(C97=5,SUM('With SAM'!I97:L97)/SUM('With SAM'!G97:L97),IF(C97=6,SUM('With SAM'!J97:L97)/SUM('With SAM'!H97:L97),IF(C97=7,SUM('With SAM'!K97:L97)/SUM('With SAM'!I97:L97),IF(C97=8,SUM('With SAM'!L97:L97)/SUM('With SAM'!J97:L97),)))))))))))</f>
        <v>0.16666666666666666</v>
      </c>
      <c r="J97" s="26"/>
      <c r="K97" s="25">
        <f>IF(C97="","",IF(C97=0,SUM('With SAM'!E97:L97)/SUM('With SAM'!B97:L97),IF(C97=1,SUM('With SAM'!F97:L97)/SUM('With SAM'!C97:L97),IF(C97=2,SUM('With SAM'!G97:L97)/SUM('With SAM'!D97:L97),IF(C97=3,SUM('With SAM'!H97:L97)/SUM('With SAM'!E97:L97),IF(C97=4,SUM('With SAM'!I97:L97)/SUM('With SAM'!F97:L97,IF(C97=5,SUM('With SAM'!J97:L97)/SUM('With SAM'!G97:L97),IF(C97=6,SUM('With SAM'!K97:L97)/SUM('With SAM'!H97:L97),IF(C97=7,SUM('With SAM'!L97:L97)/SUM('With SAM'!I97:L97)))))))))))</f>
        <v>0</v>
      </c>
      <c r="L97" s="26"/>
      <c r="M97" s="25">
        <f>IF(C97="","",IF(C97=0,SUM('With SAM'!F97:L97)/SUM('With SAM'!B97:L97),IF(C97=1,SUM('With SAM'!G97:L97)/SUM('With SAM'!C97:L97),IF(C97=2,SUM('With SAM'!H97:L97)/SUM('With SAM'!D97:L97),IF(C97=3,SUM('With SAM'!I97:L97)/SUM('With SAM'!E97:L97),IF(C97=4,SUM('With SAM'!J97:L97)/SUM('With SAM'!F97:L97,IF(C97=5,SUM('With SAM'!K97:L97)/SUM('With SAM'!G97:L97),IF(C97=6,SUM('With SAM'!L97:L97)/SUM('With SAM'!H97:L97),)))))))))</f>
        <v>0</v>
      </c>
      <c r="N97" s="26"/>
      <c r="O97" s="25">
        <f>IF(C97="","",IF(C97=0,SUM('With SAM'!G97:L97)/SUM('With SAM'!B97:L97),IF(C97=1,SUM('With SAM'!H97:L97)/SUM('With SAM'!C97:L97),IF(C97=2,SUM('With SAM'!I97:L97)/SUM('With SAM'!D97:L97),IF(C97=3,SUM('With SAM'!J97:L97)/SUM('With SAM'!E97:L97),IF(C97=4,SUM('With SAM'!K97:L97)/SUM('With SAM'!F97:L97,IF(C97=5,SUM('With SAM'!L97:L97)/SUM('With SAM'!G97:L97)))))))))</f>
        <v>0</v>
      </c>
      <c r="P97" s="26"/>
      <c r="Q97" s="25">
        <f>IF(C97="","",IF(C97=0,SUM('With SAM'!H97:L97)/SUM('With SAM'!B97:L97),IF(C97=1,SUM('With SAM'!I97:L97)/SUM('With SAM'!C97:L97),IF(C97=2,SUM('With SAM'!J97:L97)/SUM('With SAM'!D97:L97),IF(C97=3,SUM('With SAM'!K97:L97)/SUM('With SAM'!E97:L97),IF(C97=4,SUM('With SAM'!L97:L97)/SUM('With SAM'!F97:L97,)))))))</f>
        <v>0</v>
      </c>
      <c r="R97" s="26"/>
      <c r="S97" s="25">
        <f>IF(C97="","",IF(C97=0,SUM('With SAM'!I97:L97)/SUM('With SAM'!B97:L97),IF(C97=1,SUM('With SAM'!J97:L97)/SUM('With SAM'!C97:L97),IF(C97=2,SUM('With SAM'!K97:L97)/SUM('With SAM'!D97:L97),IF(C97=3,SUM('With SAM'!L97:L97)/SUM('With SAM'!E97:L97))))))</f>
        <v>0</v>
      </c>
      <c r="T97" s="26"/>
      <c r="U97" s="25">
        <f>IF(C97="","",IF(C97=0,SUM('With SAM'!J97:L97)/SUM('With SAM'!B97:L97),IF(C97=1,SUM('With SAM'!K97:L97)/SUM('With SAM'!C97:L97),IF(C97=2,SUM('With SAM'!L97:L97)/SUM('With SAM'!D97:L97)))))</f>
        <v>0</v>
      </c>
    </row>
    <row r="98" spans="1:21" x14ac:dyDescent="0.3">
      <c r="A98" t="s">
        <v>5</v>
      </c>
      <c r="C98" s="15">
        <f>Probabilities!C98</f>
        <v>0</v>
      </c>
      <c r="D98" s="24"/>
      <c r="E98" s="24">
        <f>'With SAM'!N98</f>
        <v>0.16666666666666666</v>
      </c>
      <c r="G98" s="25">
        <f>IF(C98="","",IF(C98=0,SUM('With SAM'!C98:L98)/SUM('With SAM'!B98:L98),IF(C98=1,SUM('With SAM'!D98:L98)/SUM('With SAM'!C98:L98),IF(C98=2,SUM('With SAM'!E98:L98)/SUM('With SAM'!D98:L98),IF(C98=3,SUM('With SAM'!F98:L98)/SUM('With SAM'!E98:L98),IF(C98=4,SUM('With SAM'!G98:L98)/SUM('With SAM'!F98:L98,IF(C98=5,SUM('With SAM'!H98:L98)/SUM('With SAM'!G98:L98),IF(C98=6,SUM('With SAM'!I98:L98)/SUM('With SAM'!H98:L98),IF(C98=7,SUM('With SAM'!J98:L98)/SUM('With SAM'!I98:L98),IF(C98=8,SUM('With SAM'!K98:L98)/SUM('With SAM'!J98:L98),IF(C98=9,SUM('With SAM'!L98:L98)/SUM('With SAM'!K98:L98)))))))))))))</f>
        <v>0.16666666666666666</v>
      </c>
      <c r="H98" s="26"/>
      <c r="I98" s="25">
        <f>IF(C98="","",IF(C98=0,SUM('With SAM'!D98:L98)/SUM('With SAM'!B98:L98),IF(C98=1,SUM('With SAM'!E98:L98)/SUM('With SAM'!C98:L98),IF(C98=2,SUM('With SAM'!F98:L98)/SUM('With SAM'!D98:L98),IF(C98=3,SUM('With SAM'!G98:L98)/SUM('With SAM'!E98:L98),IF(C98=4,SUM('With SAM'!H98:L98)/SUM('With SAM'!F98:L98,IF(C98=5,SUM('With SAM'!I98:L98)/SUM('With SAM'!G98:L98),IF(C98=6,SUM('With SAM'!J98:L98)/SUM('With SAM'!H98:L98),IF(C98=7,SUM('With SAM'!K98:L98)/SUM('With SAM'!I98:L98),IF(C98=8,SUM('With SAM'!L98:L98)/SUM('With SAM'!J98:L98),)))))))))))</f>
        <v>0</v>
      </c>
      <c r="J98" s="26"/>
      <c r="K98" s="25">
        <f>IF(C98="","",IF(C98=0,SUM('With SAM'!E98:L98)/SUM('With SAM'!B98:L98),IF(C98=1,SUM('With SAM'!F98:L98)/SUM('With SAM'!C98:L98),IF(C98=2,SUM('With SAM'!G98:L98)/SUM('With SAM'!D98:L98),IF(C98=3,SUM('With SAM'!H98:L98)/SUM('With SAM'!E98:L98),IF(C98=4,SUM('With SAM'!I98:L98)/SUM('With SAM'!F98:L98,IF(C98=5,SUM('With SAM'!J98:L98)/SUM('With SAM'!G98:L98),IF(C98=6,SUM('With SAM'!K98:L98)/SUM('With SAM'!H98:L98),IF(C98=7,SUM('With SAM'!L98:L98)/SUM('With SAM'!I98:L98)))))))))))</f>
        <v>0</v>
      </c>
      <c r="L98" s="26"/>
      <c r="M98" s="25">
        <f>IF(C98="","",IF(C98=0,SUM('With SAM'!F98:L98)/SUM('With SAM'!B98:L98),IF(C98=1,SUM('With SAM'!G98:L98)/SUM('With SAM'!C98:L98),IF(C98=2,SUM('With SAM'!H98:L98)/SUM('With SAM'!D98:L98),IF(C98=3,SUM('With SAM'!I98:L98)/SUM('With SAM'!E98:L98),IF(C98=4,SUM('With SAM'!J98:L98)/SUM('With SAM'!F98:L98,IF(C98=5,SUM('With SAM'!K98:L98)/SUM('With SAM'!G98:L98),IF(C98=6,SUM('With SAM'!L98:L98)/SUM('With SAM'!H98:L98),)))))))))</f>
        <v>0</v>
      </c>
      <c r="N98" s="26"/>
      <c r="O98" s="25">
        <f>IF(C98="","",IF(C98=0,SUM('With SAM'!G98:L98)/SUM('With SAM'!B98:L98),IF(C98=1,SUM('With SAM'!H98:L98)/SUM('With SAM'!C98:L98),IF(C98=2,SUM('With SAM'!I98:L98)/SUM('With SAM'!D98:L98),IF(C98=3,SUM('With SAM'!J98:L98)/SUM('With SAM'!E98:L98),IF(C98=4,SUM('With SAM'!K98:L98)/SUM('With SAM'!F98:L98,IF(C98=5,SUM('With SAM'!L98:L98)/SUM('With SAM'!G98:L98)))))))))</f>
        <v>0</v>
      </c>
      <c r="P98" s="26"/>
      <c r="Q98" s="25">
        <f>IF(C98="","",IF(C98=0,SUM('With SAM'!H98:L98)/SUM('With SAM'!B98:L98),IF(C98=1,SUM('With SAM'!I98:L98)/SUM('With SAM'!C98:L98),IF(C98=2,SUM('With SAM'!J98:L98)/SUM('With SAM'!D98:L98),IF(C98=3,SUM('With SAM'!K98:L98)/SUM('With SAM'!E98:L98),IF(C98=4,SUM('With SAM'!L98:L98)/SUM('With SAM'!F98:L98,)))))))</f>
        <v>0</v>
      </c>
      <c r="R98" s="26"/>
      <c r="S98" s="25">
        <f>IF(C98="","",IF(C98=0,SUM('With SAM'!I98:L98)/SUM('With SAM'!B98:L98),IF(C98=1,SUM('With SAM'!J98:L98)/SUM('With SAM'!C98:L98),IF(C98=2,SUM('With SAM'!K98:L98)/SUM('With SAM'!D98:L98),IF(C98=3,SUM('With SAM'!L98:L98)/SUM('With SAM'!E98:L98))))))</f>
        <v>0</v>
      </c>
      <c r="T98" s="26"/>
      <c r="U98" s="25">
        <f>IF(C98="","",IF(C98=0,SUM('With SAM'!J98:L98)/SUM('With SAM'!B98:L98),IF(C98=1,SUM('With SAM'!K98:L98)/SUM('With SAM'!C98:L98),IF(C98=2,SUM('With SAM'!L98:L98)/SUM('With SAM'!D98:L98)))))</f>
        <v>0</v>
      </c>
    </row>
    <row r="99" spans="1:21" x14ac:dyDescent="0.3">
      <c r="A99" t="s">
        <v>49</v>
      </c>
      <c r="C99" s="15">
        <f>Probabilities!C99</f>
        <v>0</v>
      </c>
      <c r="D99" s="24"/>
      <c r="E99" s="24">
        <f>'With SAM'!N99</f>
        <v>0.83333333333333337</v>
      </c>
      <c r="G99" s="25">
        <f>IF(C99="","",IF(C99=0,SUM('With SAM'!C99:L99)/SUM('With SAM'!B99:L99),IF(C99=1,SUM('With SAM'!D99:L99)/SUM('With SAM'!C99:L99),IF(C99=2,SUM('With SAM'!E99:L99)/SUM('With SAM'!D99:L99),IF(C99=3,SUM('With SAM'!F99:L99)/SUM('With SAM'!E99:L99),IF(C99=4,SUM('With SAM'!G99:L99)/SUM('With SAM'!F99:L99,IF(C99=5,SUM('With SAM'!H99:L99)/SUM('With SAM'!G99:L99),IF(C99=6,SUM('With SAM'!I99:L99)/SUM('With SAM'!H99:L99),IF(C99=7,SUM('With SAM'!J99:L99)/SUM('With SAM'!I99:L99),IF(C99=8,SUM('With SAM'!K99:L99)/SUM('With SAM'!J99:L99),IF(C99=9,SUM('With SAM'!L99:L99)/SUM('With SAM'!K99:L99)))))))))))))</f>
        <v>0.83333333333333337</v>
      </c>
      <c r="H99" s="26"/>
      <c r="I99" s="25">
        <f>IF(C99="","",IF(C99=0,SUM('With SAM'!D99:L99)/SUM('With SAM'!B99:L99),IF(C99=1,SUM('With SAM'!E99:L99)/SUM('With SAM'!C99:L99),IF(C99=2,SUM('With SAM'!F99:L99)/SUM('With SAM'!D99:L99),IF(C99=3,SUM('With SAM'!G99:L99)/SUM('With SAM'!E99:L99),IF(C99=4,SUM('With SAM'!H99:L99)/SUM('With SAM'!F99:L99,IF(C99=5,SUM('With SAM'!I99:L99)/SUM('With SAM'!G99:L99),IF(C99=6,SUM('With SAM'!J99:L99)/SUM('With SAM'!H99:L99),IF(C99=7,SUM('With SAM'!K99:L99)/SUM('With SAM'!I99:L99),IF(C99=8,SUM('With SAM'!L99:L99)/SUM('With SAM'!J99:L99),)))))))))))</f>
        <v>0</v>
      </c>
      <c r="J99" s="26"/>
      <c r="K99" s="25">
        <f>IF(C99="","",IF(C99=0,SUM('With SAM'!E99:L99)/SUM('With SAM'!B99:L99),IF(C99=1,SUM('With SAM'!F99:L99)/SUM('With SAM'!C99:L99),IF(C99=2,SUM('With SAM'!G99:L99)/SUM('With SAM'!D99:L99),IF(C99=3,SUM('With SAM'!H99:L99)/SUM('With SAM'!E99:L99),IF(C99=4,SUM('With SAM'!I99:L99)/SUM('With SAM'!F99:L99,IF(C99=5,SUM('With SAM'!J99:L99)/SUM('With SAM'!G99:L99),IF(C99=6,SUM('With SAM'!K99:L99)/SUM('With SAM'!H99:L99),IF(C99=7,SUM('With SAM'!L99:L99)/SUM('With SAM'!I99:L99)))))))))))</f>
        <v>0</v>
      </c>
      <c r="L99" s="26"/>
      <c r="M99" s="25">
        <f>IF(C99="","",IF(C99=0,SUM('With SAM'!F99:L99)/SUM('With SAM'!B99:L99),IF(C99=1,SUM('With SAM'!G99:L99)/SUM('With SAM'!C99:L99),IF(C99=2,SUM('With SAM'!H99:L99)/SUM('With SAM'!D99:L99),IF(C99=3,SUM('With SAM'!I99:L99)/SUM('With SAM'!E99:L99),IF(C99=4,SUM('With SAM'!J99:L99)/SUM('With SAM'!F99:L99,IF(C99=5,SUM('With SAM'!K99:L99)/SUM('With SAM'!G99:L99),IF(C99=6,SUM('With SAM'!L99:L99)/SUM('With SAM'!H99:L99),)))))))))</f>
        <v>0</v>
      </c>
      <c r="N99" s="26"/>
      <c r="O99" s="25">
        <f>IF(C99="","",IF(C99=0,SUM('With SAM'!G99:L99)/SUM('With SAM'!B99:L99),IF(C99=1,SUM('With SAM'!H99:L99)/SUM('With SAM'!C99:L99),IF(C99=2,SUM('With SAM'!I99:L99)/SUM('With SAM'!D99:L99),IF(C99=3,SUM('With SAM'!J99:L99)/SUM('With SAM'!E99:L99),IF(C99=4,SUM('With SAM'!K99:L99)/SUM('With SAM'!F99:L99,IF(C99=5,SUM('With SAM'!L99:L99)/SUM('With SAM'!G99:L99)))))))))</f>
        <v>0</v>
      </c>
      <c r="P99" s="26"/>
      <c r="Q99" s="25">
        <f>IF(C99="","",IF(C99=0,SUM('With SAM'!H99:L99)/SUM('With SAM'!B99:L99),IF(C99=1,SUM('With SAM'!I99:L99)/SUM('With SAM'!C99:L99),IF(C99=2,SUM('With SAM'!J99:L99)/SUM('With SAM'!D99:L99),IF(C99=3,SUM('With SAM'!K99:L99)/SUM('With SAM'!E99:L99),IF(C99=4,SUM('With SAM'!L99:L99)/SUM('With SAM'!F99:L99,)))))))</f>
        <v>0</v>
      </c>
      <c r="R99" s="26"/>
      <c r="S99" s="25">
        <f>IF(C99="","",IF(C99=0,SUM('With SAM'!I99:L99)/SUM('With SAM'!B99:L99),IF(C99=1,SUM('With SAM'!J99:L99)/SUM('With SAM'!C99:L99),IF(C99=2,SUM('With SAM'!K99:L99)/SUM('With SAM'!D99:L99),IF(C99=3,SUM('With SAM'!L99:L99)/SUM('With SAM'!E99:L99))))))</f>
        <v>0</v>
      </c>
      <c r="T99" s="26"/>
      <c r="U99" s="25">
        <f>IF(C99="","",IF(C99=0,SUM('With SAM'!J99:L99)/SUM('With SAM'!B99:L99),IF(C99=1,SUM('With SAM'!K99:L99)/SUM('With SAM'!C99:L99),IF(C99=2,SUM('With SAM'!L99:L99)/SUM('With SAM'!D99:L99)))))</f>
        <v>0</v>
      </c>
    </row>
    <row r="100" spans="1:21" x14ac:dyDescent="0.3">
      <c r="C100" s="24"/>
      <c r="D100" s="24"/>
      <c r="E100" s="24">
        <f>'With SAM'!N100</f>
        <v>0</v>
      </c>
      <c r="G100" s="25" t="str">
        <f>IF(C100="","",IF(C100=0,SUM('With SAM'!C100:L100)/SUM('With SAM'!B100:L100),IF(C100=1,SUM('With SAM'!D100:L100)/SUM('With SAM'!C100:L100),IF(C100=2,SUM('With SAM'!E100:L100)/SUM('With SAM'!D100:L100),IF(C100=3,SUM('With SAM'!F100:L100)/SUM('With SAM'!E100:L100),IF(C100=4,SUM('With SAM'!G100:L100)/SUM('With SAM'!F100:L100,IF(C100=5,SUM('With SAM'!H100:L100)/SUM('With SAM'!G100:L100),IF(C100=6,SUM('With SAM'!I100:L100)/SUM('With SAM'!H100:L100),IF(C100=7,SUM('With SAM'!J100:L100)/SUM('With SAM'!I100:L100),IF(C100=8,SUM('With SAM'!K100:L100)/SUM('With SAM'!J100:L100),IF(C100=9,SUM('With SAM'!L100:L100)/SUM('With SAM'!K100:L100)))))))))))))</f>
        <v/>
      </c>
      <c r="H100" s="26"/>
      <c r="I100" s="25" t="str">
        <f>IF(C100="","",IF(C100=0,SUM('With SAM'!D100:L100)/SUM('With SAM'!B100:L100),IF(C100=1,SUM('With SAM'!E100:L100)/SUM('With SAM'!C100:L100),IF(C100=2,SUM('With SAM'!F100:L100)/SUM('With SAM'!D100:L100),IF(C100=3,SUM('With SAM'!G100:L100)/SUM('With SAM'!E100:L100),IF(C100=4,SUM('With SAM'!H100:L100)/SUM('With SAM'!F100:L100,IF(C100=5,SUM('With SAM'!I100:L100)/SUM('With SAM'!G100:L100),IF(C100=6,SUM('With SAM'!J100:L100)/SUM('With SAM'!H100:L100),IF(C100=7,SUM('With SAM'!K100:L100)/SUM('With SAM'!I100:L100),IF(C100=8,SUM('With SAM'!L100:L100)/SUM('With SAM'!J100:L100),)))))))))))</f>
        <v/>
      </c>
      <c r="J100" s="26"/>
      <c r="K100" s="25" t="str">
        <f>IF(C100="","",IF(C100=0,SUM('With SAM'!E100:L100)/SUM('With SAM'!B100:L100),IF(C100=1,SUM('With SAM'!F100:L100)/SUM('With SAM'!C100:L100),IF(C100=2,SUM('With SAM'!G100:L100)/SUM('With SAM'!D100:L100),IF(C100=3,SUM('With SAM'!H100:L100)/SUM('With SAM'!E100:L100),IF(C100=4,SUM('With SAM'!I100:L100)/SUM('With SAM'!F100:L100,IF(C100=5,SUM('With SAM'!J100:L100)/SUM('With SAM'!G100:L100),IF(C100=6,SUM('With SAM'!K100:L100)/SUM('With SAM'!H100:L100),IF(C100=7,SUM('With SAM'!L100:L100)/SUM('With SAM'!I100:L100)))))))))))</f>
        <v/>
      </c>
      <c r="L100" s="26"/>
      <c r="M100" s="25" t="str">
        <f>IF(C100="","",IF(C100=0,SUM('With SAM'!F100:L100)/SUM('With SAM'!B100:L100),IF(C100=1,SUM('With SAM'!G100:L100)/SUM('With SAM'!C100:L100),IF(C100=2,SUM('With SAM'!H100:L100)/SUM('With SAM'!D100:L100),IF(C100=3,SUM('With SAM'!I100:L100)/SUM('With SAM'!E100:L100),IF(C100=4,SUM('With SAM'!J100:L100)/SUM('With SAM'!F100:L100,IF(C100=5,SUM('With SAM'!K100:L100)/SUM('With SAM'!G100:L100),IF(C100=6,SUM('With SAM'!L100:L100)/SUM('With SAM'!H100:L100),)))))))))</f>
        <v/>
      </c>
      <c r="N100" s="26"/>
      <c r="O100" s="25" t="str">
        <f>IF(C100="","",IF(C100=0,SUM('With SAM'!G100:L100)/SUM('With SAM'!B100:L100),IF(C100=1,SUM('With SAM'!H100:L100)/SUM('With SAM'!C100:L100),IF(C100=2,SUM('With SAM'!I100:L100)/SUM('With SAM'!D100:L100),IF(C100=3,SUM('With SAM'!J100:L100)/SUM('With SAM'!E100:L100),IF(C100=4,SUM('With SAM'!K100:L100)/SUM('With SAM'!F100:L100,IF(C100=5,SUM('With SAM'!L100:L100)/SUM('With SAM'!G100:L100)))))))))</f>
        <v/>
      </c>
      <c r="P100" s="26"/>
      <c r="Q100" s="25" t="str">
        <f>IF(C100="","",IF(C100=0,SUM('With SAM'!H100:L100)/SUM('With SAM'!B100:L100),IF(C100=1,SUM('With SAM'!I100:L100)/SUM('With SAM'!C100:L100),IF(C100=2,SUM('With SAM'!J100:L100)/SUM('With SAM'!D100:L100),IF(C100=3,SUM('With SAM'!K100:L100)/SUM('With SAM'!E100:L100),IF(C100=4,SUM('With SAM'!L100:L100)/SUM('With SAM'!F100:L100,)))))))</f>
        <v/>
      </c>
      <c r="R100" s="26"/>
      <c r="S100" s="25" t="str">
        <f>IF(C100="","",IF(C100=0,SUM('With SAM'!I100:L100)/SUM('With SAM'!B100:L100),IF(C100=1,SUM('With SAM'!J100:L100)/SUM('With SAM'!C100:L100),IF(C100=2,SUM('With SAM'!K100:L100)/SUM('With SAM'!D100:L100),IF(C100=3,SUM('With SAM'!L100:L100)/SUM('With SAM'!E100:L100))))))</f>
        <v/>
      </c>
      <c r="T100" s="26"/>
      <c r="U100" s="25" t="str">
        <f>IF(C100="","",IF(C100=0,SUM('With SAM'!J100:L100)/SUM('With SAM'!B100:L100),IF(C100=1,SUM('With SAM'!K100:L100)/SUM('With SAM'!C100:L100),IF(C100=2,SUM('With SAM'!L100:L100)/SUM('With SAM'!D100:L100)))))</f>
        <v/>
      </c>
    </row>
    <row r="101" spans="1:21" x14ac:dyDescent="0.3">
      <c r="C101" s="24"/>
      <c r="D101" s="24"/>
      <c r="E101" s="24">
        <f>'With SAM'!N101</f>
        <v>0</v>
      </c>
      <c r="G101" s="25" t="str">
        <f>IF(C101="","",IF(C101=0,SUM('With SAM'!C101:L101)/SUM('With SAM'!B101:L101),IF(C101=1,SUM('With SAM'!D101:L101)/SUM('With SAM'!C101:L101),IF(C101=2,SUM('With SAM'!E101:L101)/SUM('With SAM'!D101:L101),IF(C101=3,SUM('With SAM'!F101:L101)/SUM('With SAM'!E101:L101),IF(C101=4,SUM('With SAM'!G101:L101)/SUM('With SAM'!F101:L101,IF(C101=5,SUM('With SAM'!H101:L101)/SUM('With SAM'!G101:L101),IF(C101=6,SUM('With SAM'!I101:L101)/SUM('With SAM'!H101:L101),IF(C101=7,SUM('With SAM'!J101:L101)/SUM('With SAM'!I101:L101),IF(C101=8,SUM('With SAM'!K101:L101)/SUM('With SAM'!J101:L101),IF(C101=9,SUM('With SAM'!L101:L101)/SUM('With SAM'!K101:L101)))))))))))))</f>
        <v/>
      </c>
      <c r="H101" s="26"/>
      <c r="I101" s="25" t="str">
        <f>IF(C101="","",IF(C101=0,SUM('With SAM'!D101:L101)/SUM('With SAM'!B101:L101),IF(C101=1,SUM('With SAM'!E101:L101)/SUM('With SAM'!C101:L101),IF(C101=2,SUM('With SAM'!F101:L101)/SUM('With SAM'!D101:L101),IF(C101=3,SUM('With SAM'!G101:L101)/SUM('With SAM'!E101:L101),IF(C101=4,SUM('With SAM'!H101:L101)/SUM('With SAM'!F101:L101,IF(C101=5,SUM('With SAM'!I101:L101)/SUM('With SAM'!G101:L101),IF(C101=6,SUM('With SAM'!J101:L101)/SUM('With SAM'!H101:L101),IF(C101=7,SUM('With SAM'!K101:L101)/SUM('With SAM'!I101:L101),IF(C101=8,SUM('With SAM'!L101:L101)/SUM('With SAM'!J101:L101),)))))))))))</f>
        <v/>
      </c>
      <c r="J101" s="26"/>
      <c r="K101" s="25" t="str">
        <f>IF(C101="","",IF(C101=0,SUM('With SAM'!E101:L101)/SUM('With SAM'!B101:L101),IF(C101=1,SUM('With SAM'!F101:L101)/SUM('With SAM'!C101:L101),IF(C101=2,SUM('With SAM'!G101:L101)/SUM('With SAM'!D101:L101),IF(C101=3,SUM('With SAM'!H101:L101)/SUM('With SAM'!E101:L101),IF(C101=4,SUM('With SAM'!I101:L101)/SUM('With SAM'!F101:L101,IF(C101=5,SUM('With SAM'!J101:L101)/SUM('With SAM'!G101:L101),IF(C101=6,SUM('With SAM'!K101:L101)/SUM('With SAM'!H101:L101),IF(C101=7,SUM('With SAM'!L101:L101)/SUM('With SAM'!I101:L101)))))))))))</f>
        <v/>
      </c>
      <c r="L101" s="26"/>
      <c r="M101" s="25" t="str">
        <f>IF(C101="","",IF(C101=0,SUM('With SAM'!F101:L101)/SUM('With SAM'!B101:L101),IF(C101=1,SUM('With SAM'!G101:L101)/SUM('With SAM'!C101:L101),IF(C101=2,SUM('With SAM'!H101:L101)/SUM('With SAM'!D101:L101),IF(C101=3,SUM('With SAM'!I101:L101)/SUM('With SAM'!E101:L101),IF(C101=4,SUM('With SAM'!J101:L101)/SUM('With SAM'!F101:L101,IF(C101=5,SUM('With SAM'!K101:L101)/SUM('With SAM'!G101:L101),IF(C101=6,SUM('With SAM'!L101:L101)/SUM('With SAM'!H101:L101),)))))))))</f>
        <v/>
      </c>
      <c r="N101" s="26"/>
      <c r="O101" s="25" t="str">
        <f>IF(C101="","",IF(C101=0,SUM('With SAM'!G101:L101)/SUM('With SAM'!B101:L101),IF(C101=1,SUM('With SAM'!H101:L101)/SUM('With SAM'!C101:L101),IF(C101=2,SUM('With SAM'!I101:L101)/SUM('With SAM'!D101:L101),IF(C101=3,SUM('With SAM'!J101:L101)/SUM('With SAM'!E101:L101),IF(C101=4,SUM('With SAM'!K101:L101)/SUM('With SAM'!F101:L101,IF(C101=5,SUM('With SAM'!L101:L101)/SUM('With SAM'!G101:L101)))))))))</f>
        <v/>
      </c>
      <c r="P101" s="26"/>
      <c r="Q101" s="25" t="str">
        <f>IF(C101="","",IF(C101=0,SUM('With SAM'!H101:L101)/SUM('With SAM'!B101:L101),IF(C101=1,SUM('With SAM'!I101:L101)/SUM('With SAM'!C101:L101),IF(C101=2,SUM('With SAM'!J101:L101)/SUM('With SAM'!D101:L101),IF(C101=3,SUM('With SAM'!K101:L101)/SUM('With SAM'!E101:L101),IF(C101=4,SUM('With SAM'!L101:L101)/SUM('With SAM'!F101:L101,)))))))</f>
        <v/>
      </c>
      <c r="R101" s="26"/>
      <c r="S101" s="25" t="str">
        <f>IF(C101="","",IF(C101=0,SUM('With SAM'!I101:L101)/SUM('With SAM'!B101:L101),IF(C101=1,SUM('With SAM'!J101:L101)/SUM('With SAM'!C101:L101),IF(C101=2,SUM('With SAM'!K101:L101)/SUM('With SAM'!D101:L101),IF(C101=3,SUM('With SAM'!L101:L101)/SUM('With SAM'!E101:L101))))))</f>
        <v/>
      </c>
      <c r="T101" s="26"/>
      <c r="U101" s="25" t="str">
        <f>IF(C101="","",IF(C101=0,SUM('With SAM'!J101:L101)/SUM('With SAM'!B101:L101),IF(C101=1,SUM('With SAM'!K101:L101)/SUM('With SAM'!C101:L101),IF(C101=2,SUM('With SAM'!L101:L101)/SUM('With SAM'!D101:L101)))))</f>
        <v/>
      </c>
    </row>
    <row r="102" spans="1:21" x14ac:dyDescent="0.3">
      <c r="A102" s="27" t="s">
        <v>77</v>
      </c>
      <c r="C102" s="15">
        <f>Probabilities!C102</f>
        <v>1</v>
      </c>
      <c r="D102" s="24"/>
      <c r="E102" s="24">
        <f>'With SAM'!N102</f>
        <v>1.3333333333333333</v>
      </c>
      <c r="G102" s="25">
        <f>IF(C102="","",IF(C102=0,SUM('With SAM'!C102:L102)/SUM('With SAM'!B102:L102),IF(C102=1,SUM('With SAM'!D102:L102)/SUM('With SAM'!C102:L102),IF(C102=2,SUM('With SAM'!E102:L102)/SUM('With SAM'!D102:L102),IF(C102=3,SUM('With SAM'!F102:L102)/SUM('With SAM'!E102:L102),IF(C102=4,SUM('With SAM'!G102:L102)/SUM('With SAM'!F102:L102,IF(C102=5,SUM('With SAM'!H102:L102)/SUM('With SAM'!G102:L102),IF(C102=6,SUM('With SAM'!I102:L102)/SUM('With SAM'!H102:L102),IF(C102=7,SUM('With SAM'!J102:L102)/SUM('With SAM'!I102:L102),IF(C102=8,SUM('With SAM'!K102:L102)/SUM('With SAM'!J102:L102),IF(C102=9,SUM('With SAM'!L102:L102)/SUM('With SAM'!K102:L102)))))))))))))</f>
        <v>0.33333333333333331</v>
      </c>
      <c r="H102" s="26"/>
      <c r="I102" s="25">
        <f>IF(C102="","",IF(C102=0,SUM('With SAM'!D102:L102)/SUM('With SAM'!B102:L102),IF(C102=1,SUM('With SAM'!E102:L102)/SUM('With SAM'!C102:L102),IF(C102=2,SUM('With SAM'!F102:L102)/SUM('With SAM'!D102:L102),IF(C102=3,SUM('With SAM'!G102:L102)/SUM('With SAM'!E102:L102),IF(C102=4,SUM('With SAM'!H102:L102)/SUM('With SAM'!F102:L102,IF(C102=5,SUM('With SAM'!I102:L102)/SUM('With SAM'!G102:L102),IF(C102=6,SUM('With SAM'!J102:L102)/SUM('With SAM'!H102:L102),IF(C102=7,SUM('With SAM'!K102:L102)/SUM('With SAM'!I102:L102),IF(C102=8,SUM('With SAM'!L102:L102)/SUM('With SAM'!J102:L102),)))))))))))</f>
        <v>0</v>
      </c>
      <c r="J102" s="26"/>
      <c r="K102" s="25">
        <f>IF(C102="","",IF(C102=0,SUM('With SAM'!E102:L102)/SUM('With SAM'!B102:L102),IF(C102=1,SUM('With SAM'!F102:L102)/SUM('With SAM'!C102:L102),IF(C102=2,SUM('With SAM'!G102:L102)/SUM('With SAM'!D102:L102),IF(C102=3,SUM('With SAM'!H102:L102)/SUM('With SAM'!E102:L102),IF(C102=4,SUM('With SAM'!I102:L102)/SUM('With SAM'!F102:L102,IF(C102=5,SUM('With SAM'!J102:L102)/SUM('With SAM'!G102:L102),IF(C102=6,SUM('With SAM'!K102:L102)/SUM('With SAM'!H102:L102),IF(C102=7,SUM('With SAM'!L102:L102)/SUM('With SAM'!I102:L102)))))))))))</f>
        <v>0</v>
      </c>
      <c r="L102" s="26"/>
      <c r="M102" s="25">
        <f>IF(C102="","",IF(C102=0,SUM('With SAM'!F102:L102)/SUM('With SAM'!B102:L102),IF(C102=1,SUM('With SAM'!G102:L102)/SUM('With SAM'!C102:L102),IF(C102=2,SUM('With SAM'!H102:L102)/SUM('With SAM'!D102:L102),IF(C102=3,SUM('With SAM'!I102:L102)/SUM('With SAM'!E102:L102),IF(C102=4,SUM('With SAM'!J102:L102)/SUM('With SAM'!F102:L102,IF(C102=5,SUM('With SAM'!K102:L102)/SUM('With SAM'!G102:L102),IF(C102=6,SUM('With SAM'!L102:L102)/SUM('With SAM'!H102:L102),)))))))))</f>
        <v>0</v>
      </c>
      <c r="N102" s="26"/>
      <c r="O102" s="25">
        <f>IF(C102="","",IF(C102=0,SUM('With SAM'!G102:L102)/SUM('With SAM'!B102:L102),IF(C102=1,SUM('With SAM'!H102:L102)/SUM('With SAM'!C102:L102),IF(C102=2,SUM('With SAM'!I102:L102)/SUM('With SAM'!D102:L102),IF(C102=3,SUM('With SAM'!J102:L102)/SUM('With SAM'!E102:L102),IF(C102=4,SUM('With SAM'!K102:L102)/SUM('With SAM'!F102:L102,IF(C102=5,SUM('With SAM'!L102:L102)/SUM('With SAM'!G102:L102)))))))))</f>
        <v>0</v>
      </c>
      <c r="P102" s="26"/>
      <c r="Q102" s="25">
        <f>IF(C102="","",IF(C102=0,SUM('With SAM'!H102:L102)/SUM('With SAM'!B102:L102),IF(C102=1,SUM('With SAM'!I102:L102)/SUM('With SAM'!C102:L102),IF(C102=2,SUM('With SAM'!J102:L102)/SUM('With SAM'!D102:L102),IF(C102=3,SUM('With SAM'!K102:L102)/SUM('With SAM'!E102:L102),IF(C102=4,SUM('With SAM'!L102:L102)/SUM('With SAM'!F102:L102,)))))))</f>
        <v>0</v>
      </c>
      <c r="R102" s="26"/>
      <c r="S102" s="25">
        <f>IF(C102="","",IF(C102=0,SUM('With SAM'!I102:L102)/SUM('With SAM'!B102:L102),IF(C102=1,SUM('With SAM'!J102:L102)/SUM('With SAM'!C102:L102),IF(C102=2,SUM('With SAM'!K102:L102)/SUM('With SAM'!D102:L102),IF(C102=3,SUM('With SAM'!L102:L102)/SUM('With SAM'!E102:L102))))))</f>
        <v>0</v>
      </c>
      <c r="T102" s="26"/>
      <c r="U102" s="25">
        <f>IF(C102="","",IF(C102=0,SUM('With SAM'!J102:L102)/SUM('With SAM'!B102:L102),IF(C102=1,SUM('With SAM'!K102:L102)/SUM('With SAM'!C102:L102),IF(C102=2,SUM('With SAM'!L102:L102)/SUM('With SAM'!D102:L102)))))</f>
        <v>0</v>
      </c>
    </row>
    <row r="103" spans="1:21" x14ac:dyDescent="0.3">
      <c r="C103" s="24"/>
      <c r="D103" s="24"/>
      <c r="E103" s="24">
        <f>'With SAM'!N103</f>
        <v>0</v>
      </c>
      <c r="G103" s="25" t="str">
        <f>IF(C103="","",IF(C103=0,SUM('With SAM'!C103:L103)/SUM('With SAM'!B103:L103),IF(C103=1,SUM('With SAM'!D103:L103)/SUM('With SAM'!C103:L103),IF(C103=2,SUM('With SAM'!E103:L103)/SUM('With SAM'!D103:L103),IF(C103=3,SUM('With SAM'!F103:L103)/SUM('With SAM'!E103:L103),IF(C103=4,SUM('With SAM'!G103:L103)/SUM('With SAM'!F103:L103,IF(C103=5,SUM('With SAM'!H103:L103)/SUM('With SAM'!G103:L103),IF(C103=6,SUM('With SAM'!I103:L103)/SUM('With SAM'!H103:L103),IF(C103=7,SUM('With SAM'!J103:L103)/SUM('With SAM'!I103:L103),IF(C103=8,SUM('With SAM'!K103:L103)/SUM('With SAM'!J103:L103),IF(C103=9,SUM('With SAM'!L103:L103)/SUM('With SAM'!K103:L103)))))))))))))</f>
        <v/>
      </c>
      <c r="H103" s="26"/>
      <c r="I103" s="25" t="str">
        <f>IF(C103="","",IF(C103=0,SUM('With SAM'!D103:L103)/SUM('With SAM'!B103:L103),IF(C103=1,SUM('With SAM'!E103:L103)/SUM('With SAM'!C103:L103),IF(C103=2,SUM('With SAM'!F103:L103)/SUM('With SAM'!D103:L103),IF(C103=3,SUM('With SAM'!G103:L103)/SUM('With SAM'!E103:L103),IF(C103=4,SUM('With SAM'!H103:L103)/SUM('With SAM'!F103:L103,IF(C103=5,SUM('With SAM'!I103:L103)/SUM('With SAM'!G103:L103),IF(C103=6,SUM('With SAM'!J103:L103)/SUM('With SAM'!H103:L103),IF(C103=7,SUM('With SAM'!K103:L103)/SUM('With SAM'!I103:L103),IF(C103=8,SUM('With SAM'!L103:L103)/SUM('With SAM'!J103:L103),)))))))))))</f>
        <v/>
      </c>
      <c r="J103" s="26"/>
      <c r="K103" s="25" t="str">
        <f>IF(C103="","",IF(C103=0,SUM('With SAM'!E103:L103)/SUM('With SAM'!B103:L103),IF(C103=1,SUM('With SAM'!F103:L103)/SUM('With SAM'!C103:L103),IF(C103=2,SUM('With SAM'!G103:L103)/SUM('With SAM'!D103:L103),IF(C103=3,SUM('With SAM'!H103:L103)/SUM('With SAM'!E103:L103),IF(C103=4,SUM('With SAM'!I103:L103)/SUM('With SAM'!F103:L103,IF(C103=5,SUM('With SAM'!J103:L103)/SUM('With SAM'!G103:L103),IF(C103=6,SUM('With SAM'!K103:L103)/SUM('With SAM'!H103:L103),IF(C103=7,SUM('With SAM'!L103:L103)/SUM('With SAM'!I103:L103)))))))))))</f>
        <v/>
      </c>
      <c r="L103" s="26"/>
      <c r="M103" s="25" t="str">
        <f>IF(C103="","",IF(C103=0,SUM('With SAM'!F103:L103)/SUM('With SAM'!B103:L103),IF(C103=1,SUM('With SAM'!G103:L103)/SUM('With SAM'!C103:L103),IF(C103=2,SUM('With SAM'!H103:L103)/SUM('With SAM'!D103:L103),IF(C103=3,SUM('With SAM'!I103:L103)/SUM('With SAM'!E103:L103),IF(C103=4,SUM('With SAM'!J103:L103)/SUM('With SAM'!F103:L103,IF(C103=5,SUM('With SAM'!K103:L103)/SUM('With SAM'!G103:L103),IF(C103=6,SUM('With SAM'!L103:L103)/SUM('With SAM'!H103:L103),)))))))))</f>
        <v/>
      </c>
      <c r="N103" s="26"/>
      <c r="O103" s="25" t="str">
        <f>IF(C103="","",IF(C103=0,SUM('With SAM'!G103:L103)/SUM('With SAM'!B103:L103),IF(C103=1,SUM('With SAM'!H103:L103)/SUM('With SAM'!C103:L103),IF(C103=2,SUM('With SAM'!I103:L103)/SUM('With SAM'!D103:L103),IF(C103=3,SUM('With SAM'!J103:L103)/SUM('With SAM'!E103:L103),IF(C103=4,SUM('With SAM'!K103:L103)/SUM('With SAM'!F103:L103,IF(C103=5,SUM('With SAM'!L103:L103)/SUM('With SAM'!G103:L103)))))))))</f>
        <v/>
      </c>
      <c r="P103" s="26"/>
      <c r="Q103" s="25" t="str">
        <f>IF(C103="","",IF(C103=0,SUM('With SAM'!H103:L103)/SUM('With SAM'!B103:L103),IF(C103=1,SUM('With SAM'!I103:L103)/SUM('With SAM'!C103:L103),IF(C103=2,SUM('With SAM'!J103:L103)/SUM('With SAM'!D103:L103),IF(C103=3,SUM('With SAM'!K103:L103)/SUM('With SAM'!E103:L103),IF(C103=4,SUM('With SAM'!L103:L103)/SUM('With SAM'!F103:L103,)))))))</f>
        <v/>
      </c>
      <c r="R103" s="26"/>
      <c r="S103" s="25" t="str">
        <f>IF(C103="","",IF(C103=0,SUM('With SAM'!I103:L103)/SUM('With SAM'!B103:L103),IF(C103=1,SUM('With SAM'!J103:L103)/SUM('With SAM'!C103:L103),IF(C103=2,SUM('With SAM'!K103:L103)/SUM('With SAM'!D103:L103),IF(C103=3,SUM('With SAM'!L103:L103)/SUM('With SAM'!E103:L103))))))</f>
        <v/>
      </c>
      <c r="T103" s="26"/>
      <c r="U103" s="25" t="str">
        <f>IF(C103="","",IF(C103=0,SUM('With SAM'!J103:L103)/SUM('With SAM'!B103:L103),IF(C103=1,SUM('With SAM'!K103:L103)/SUM('With SAM'!C103:L103),IF(C103=2,SUM('With SAM'!L103:L103)/SUM('With SAM'!D103:L103)))))</f>
        <v/>
      </c>
    </row>
    <row r="104" spans="1:21" x14ac:dyDescent="0.3">
      <c r="A104" t="s">
        <v>50</v>
      </c>
      <c r="C104" s="15">
        <f>Probabilities!C104</f>
        <v>1</v>
      </c>
      <c r="D104" s="24"/>
      <c r="E104" s="24">
        <f>'With SAM'!N104</f>
        <v>0.83333333333333337</v>
      </c>
      <c r="G104" s="25">
        <f>IF(C104="","",IF(C104=0,SUM('With SAM'!C104:L104)/SUM('With SAM'!B104:L104),IF(C104=1,SUM('With SAM'!D104:L104)/SUM('With SAM'!C104:L104),IF(C104=2,SUM('With SAM'!E104:L104)/SUM('With SAM'!D104:L104),IF(C104=3,SUM('With SAM'!F104:L104)/SUM('With SAM'!E104:L104),IF(C104=4,SUM('With SAM'!G104:L104)/SUM('With SAM'!F104:L104,IF(C104=5,SUM('With SAM'!H104:L104)/SUM('With SAM'!G104:L104),IF(C104=6,SUM('With SAM'!I104:L104)/SUM('With SAM'!H104:L104),IF(C104=7,SUM('With SAM'!J104:L104)/SUM('With SAM'!I104:L104),IF(C104=8,SUM('With SAM'!K104:L104)/SUM('With SAM'!J104:L104),IF(C104=9,SUM('With SAM'!L104:L104)/SUM('With SAM'!K104:L104)))))))))))))</f>
        <v>0</v>
      </c>
      <c r="H104" s="26"/>
      <c r="I104" s="25">
        <f>IF(C104="","",IF(C104=0,SUM('With SAM'!D104:L104)/SUM('With SAM'!B104:L104),IF(C104=1,SUM('With SAM'!E104:L104)/SUM('With SAM'!C104:L104),IF(C104=2,SUM('With SAM'!F104:L104)/SUM('With SAM'!D104:L104),IF(C104=3,SUM('With SAM'!G104:L104)/SUM('With SAM'!E104:L104),IF(C104=4,SUM('With SAM'!H104:L104)/SUM('With SAM'!F104:L104,IF(C104=5,SUM('With SAM'!I104:L104)/SUM('With SAM'!G104:L104),IF(C104=6,SUM('With SAM'!J104:L104)/SUM('With SAM'!H104:L104),IF(C104=7,SUM('With SAM'!K104:L104)/SUM('With SAM'!I104:L104),IF(C104=8,SUM('With SAM'!L104:L104)/SUM('With SAM'!J104:L104),)))))))))))</f>
        <v>0</v>
      </c>
      <c r="J104" s="26"/>
      <c r="K104" s="25">
        <f>IF(C104="","",IF(C104=0,SUM('With SAM'!E104:L104)/SUM('With SAM'!B104:L104),IF(C104=1,SUM('With SAM'!F104:L104)/SUM('With SAM'!C104:L104),IF(C104=2,SUM('With SAM'!G104:L104)/SUM('With SAM'!D104:L104),IF(C104=3,SUM('With SAM'!H104:L104)/SUM('With SAM'!E104:L104),IF(C104=4,SUM('With SAM'!I104:L104)/SUM('With SAM'!F104:L104,IF(C104=5,SUM('With SAM'!J104:L104)/SUM('With SAM'!G104:L104),IF(C104=6,SUM('With SAM'!K104:L104)/SUM('With SAM'!H104:L104),IF(C104=7,SUM('With SAM'!L104:L104)/SUM('With SAM'!I104:L104)))))))))))</f>
        <v>0</v>
      </c>
      <c r="L104" s="26"/>
      <c r="M104" s="25">
        <f>IF(C104="","",IF(C104=0,SUM('With SAM'!F104:L104)/SUM('With SAM'!B104:L104),IF(C104=1,SUM('With SAM'!G104:L104)/SUM('With SAM'!C104:L104),IF(C104=2,SUM('With SAM'!H104:L104)/SUM('With SAM'!D104:L104),IF(C104=3,SUM('With SAM'!I104:L104)/SUM('With SAM'!E104:L104),IF(C104=4,SUM('With SAM'!J104:L104)/SUM('With SAM'!F104:L104,IF(C104=5,SUM('With SAM'!K104:L104)/SUM('With SAM'!G104:L104),IF(C104=6,SUM('With SAM'!L104:L104)/SUM('With SAM'!H104:L104),)))))))))</f>
        <v>0</v>
      </c>
      <c r="N104" s="26"/>
      <c r="O104" s="25">
        <f>IF(C104="","",IF(C104=0,SUM('With SAM'!G104:L104)/SUM('With SAM'!B104:L104),IF(C104=1,SUM('With SAM'!H104:L104)/SUM('With SAM'!C104:L104),IF(C104=2,SUM('With SAM'!I104:L104)/SUM('With SAM'!D104:L104),IF(C104=3,SUM('With SAM'!J104:L104)/SUM('With SAM'!E104:L104),IF(C104=4,SUM('With SAM'!K104:L104)/SUM('With SAM'!F104:L104,IF(C104=5,SUM('With SAM'!L104:L104)/SUM('With SAM'!G104:L104)))))))))</f>
        <v>0</v>
      </c>
      <c r="P104" s="26"/>
      <c r="Q104" s="25">
        <f>IF(C104="","",IF(C104=0,SUM('With SAM'!H104:L104)/SUM('With SAM'!B104:L104),IF(C104=1,SUM('With SAM'!I104:L104)/SUM('With SAM'!C104:L104),IF(C104=2,SUM('With SAM'!J104:L104)/SUM('With SAM'!D104:L104),IF(C104=3,SUM('With SAM'!K104:L104)/SUM('With SAM'!E104:L104),IF(C104=4,SUM('With SAM'!L104:L104)/SUM('With SAM'!F104:L104,)))))))</f>
        <v>0</v>
      </c>
      <c r="R104" s="26"/>
      <c r="S104" s="25">
        <f>IF(C104="","",IF(C104=0,SUM('With SAM'!I104:L104)/SUM('With SAM'!B104:L104),IF(C104=1,SUM('With SAM'!J104:L104)/SUM('With SAM'!C104:L104),IF(C104=2,SUM('With SAM'!K104:L104)/SUM('With SAM'!D104:L104),IF(C104=3,SUM('With SAM'!L104:L104)/SUM('With SAM'!E104:L104))))))</f>
        <v>0</v>
      </c>
      <c r="T104" s="26"/>
      <c r="U104" s="25">
        <f>IF(C104="","",IF(C104=0,SUM('With SAM'!J104:L104)/SUM('With SAM'!B104:L104),IF(C104=1,SUM('With SAM'!K104:L104)/SUM('With SAM'!C104:L104),IF(C104=2,SUM('With SAM'!L104:L104)/SUM('With SAM'!D104:L104)))))</f>
        <v>0</v>
      </c>
    </row>
    <row r="105" spans="1:21" x14ac:dyDescent="0.3">
      <c r="A105" t="s">
        <v>51</v>
      </c>
      <c r="C105" s="15">
        <f>Probabilities!C105</f>
        <v>0</v>
      </c>
      <c r="D105" s="24"/>
      <c r="E105" s="24">
        <f>'With SAM'!N105</f>
        <v>0.5</v>
      </c>
      <c r="G105" s="25">
        <f>IF(C105="","",IF(C105=0,SUM('With SAM'!C105:L105)/SUM('With SAM'!B105:L105),IF(C105=1,SUM('With SAM'!D105:L105)/SUM('With SAM'!C105:L105),IF(C105=2,SUM('With SAM'!E105:L105)/SUM('With SAM'!D105:L105),IF(C105=3,SUM('With SAM'!F105:L105)/SUM('With SAM'!E105:L105),IF(C105=4,SUM('With SAM'!G105:L105)/SUM('With SAM'!F105:L105,IF(C105=5,SUM('With SAM'!H105:L105)/SUM('With SAM'!G105:L105),IF(C105=6,SUM('With SAM'!I105:L105)/SUM('With SAM'!H105:L105),IF(C105=7,SUM('With SAM'!J105:L105)/SUM('With SAM'!I105:L105),IF(C105=8,SUM('With SAM'!K105:L105)/SUM('With SAM'!J105:L105),IF(C105=9,SUM('With SAM'!L105:L105)/SUM('With SAM'!K105:L105)))))))))))))</f>
        <v>0.5</v>
      </c>
      <c r="H105" s="26"/>
      <c r="I105" s="25">
        <f>IF(C105="","",IF(C105=0,SUM('With SAM'!D105:L105)/SUM('With SAM'!B105:L105),IF(C105=1,SUM('With SAM'!E105:L105)/SUM('With SAM'!C105:L105),IF(C105=2,SUM('With SAM'!F105:L105)/SUM('With SAM'!D105:L105),IF(C105=3,SUM('With SAM'!G105:L105)/SUM('With SAM'!E105:L105),IF(C105=4,SUM('With SAM'!H105:L105)/SUM('With SAM'!F105:L105,IF(C105=5,SUM('With SAM'!I105:L105)/SUM('With SAM'!G105:L105),IF(C105=6,SUM('With SAM'!J105:L105)/SUM('With SAM'!H105:L105),IF(C105=7,SUM('With SAM'!K105:L105)/SUM('With SAM'!I105:L105),IF(C105=8,SUM('With SAM'!L105:L105)/SUM('With SAM'!J105:L105),)))))))))))</f>
        <v>0</v>
      </c>
      <c r="J105" s="26"/>
      <c r="K105" s="25">
        <f>IF(C105="","",IF(C105=0,SUM('With SAM'!E105:L105)/SUM('With SAM'!B105:L105),IF(C105=1,SUM('With SAM'!F105:L105)/SUM('With SAM'!C105:L105),IF(C105=2,SUM('With SAM'!G105:L105)/SUM('With SAM'!D105:L105),IF(C105=3,SUM('With SAM'!H105:L105)/SUM('With SAM'!E105:L105),IF(C105=4,SUM('With SAM'!I105:L105)/SUM('With SAM'!F105:L105,IF(C105=5,SUM('With SAM'!J105:L105)/SUM('With SAM'!G105:L105),IF(C105=6,SUM('With SAM'!K105:L105)/SUM('With SAM'!H105:L105),IF(C105=7,SUM('With SAM'!L105:L105)/SUM('With SAM'!I105:L105)))))))))))</f>
        <v>0</v>
      </c>
      <c r="L105" s="26"/>
      <c r="M105" s="25">
        <f>IF(C105="","",IF(C105=0,SUM('With SAM'!F105:L105)/SUM('With SAM'!B105:L105),IF(C105=1,SUM('With SAM'!G105:L105)/SUM('With SAM'!C105:L105),IF(C105=2,SUM('With SAM'!H105:L105)/SUM('With SAM'!D105:L105),IF(C105=3,SUM('With SAM'!I105:L105)/SUM('With SAM'!E105:L105),IF(C105=4,SUM('With SAM'!J105:L105)/SUM('With SAM'!F105:L105,IF(C105=5,SUM('With SAM'!K105:L105)/SUM('With SAM'!G105:L105),IF(C105=6,SUM('With SAM'!L105:L105)/SUM('With SAM'!H105:L105),)))))))))</f>
        <v>0</v>
      </c>
      <c r="N105" s="26"/>
      <c r="O105" s="25">
        <f>IF(C105="","",IF(C105=0,SUM('With SAM'!G105:L105)/SUM('With SAM'!B105:L105),IF(C105=1,SUM('With SAM'!H105:L105)/SUM('With SAM'!C105:L105),IF(C105=2,SUM('With SAM'!I105:L105)/SUM('With SAM'!D105:L105),IF(C105=3,SUM('With SAM'!J105:L105)/SUM('With SAM'!E105:L105),IF(C105=4,SUM('With SAM'!K105:L105)/SUM('With SAM'!F105:L105,IF(C105=5,SUM('With SAM'!L105:L105)/SUM('With SAM'!G105:L105)))))))))</f>
        <v>0</v>
      </c>
      <c r="P105" s="26"/>
      <c r="Q105" s="25">
        <f>IF(C105="","",IF(C105=0,SUM('With SAM'!H105:L105)/SUM('With SAM'!B105:L105),IF(C105=1,SUM('With SAM'!I105:L105)/SUM('With SAM'!C105:L105),IF(C105=2,SUM('With SAM'!J105:L105)/SUM('With SAM'!D105:L105),IF(C105=3,SUM('With SAM'!K105:L105)/SUM('With SAM'!E105:L105),IF(C105=4,SUM('With SAM'!L105:L105)/SUM('With SAM'!F105:L105,)))))))</f>
        <v>0</v>
      </c>
      <c r="R105" s="26"/>
      <c r="S105" s="25">
        <f>IF(C105="","",IF(C105=0,SUM('With SAM'!I105:L105)/SUM('With SAM'!B105:L105),IF(C105=1,SUM('With SAM'!J105:L105)/SUM('With SAM'!C105:L105),IF(C105=2,SUM('With SAM'!K105:L105)/SUM('With SAM'!D105:L105),IF(C105=3,SUM('With SAM'!L105:L105)/SUM('With SAM'!E105:L105))))))</f>
        <v>0</v>
      </c>
      <c r="T105" s="26"/>
      <c r="U105" s="25">
        <f>IF(C105="","",IF(C105=0,SUM('With SAM'!J105:L105)/SUM('With SAM'!B105:L105),IF(C105=1,SUM('With SAM'!K105:L105)/SUM('With SAM'!C105:L105),IF(C105=2,SUM('With SAM'!L105:L105)/SUM('With SAM'!D105:L105)))))</f>
        <v>0</v>
      </c>
    </row>
    <row r="106" spans="1:21" x14ac:dyDescent="0.3">
      <c r="A106" t="s">
        <v>52</v>
      </c>
      <c r="C106" s="15">
        <f>Probabilities!C106</f>
        <v>1</v>
      </c>
      <c r="D106" s="24"/>
      <c r="E106" s="24">
        <f>'With SAM'!N106</f>
        <v>0.83333333333333337</v>
      </c>
      <c r="G106" s="25">
        <f>IF(C106="","",IF(C106=0,SUM('With SAM'!C106:L106)/SUM('With SAM'!B106:L106),IF(C106=1,SUM('With SAM'!D106:L106)/SUM('With SAM'!C106:L106),IF(C106=2,SUM('With SAM'!E106:L106)/SUM('With SAM'!D106:L106),IF(C106=3,SUM('With SAM'!F106:L106)/SUM('With SAM'!E106:L106),IF(C106=4,SUM('With SAM'!G106:L106)/SUM('With SAM'!F106:L106,IF(C106=5,SUM('With SAM'!H106:L106)/SUM('With SAM'!G106:L106),IF(C106=6,SUM('With SAM'!I106:L106)/SUM('With SAM'!H106:L106),IF(C106=7,SUM('With SAM'!J106:L106)/SUM('With SAM'!I106:L106),IF(C106=8,SUM('With SAM'!K106:L106)/SUM('With SAM'!J106:L106),IF(C106=9,SUM('With SAM'!L106:L106)/SUM('With SAM'!K106:L106)))))))))))))</f>
        <v>0</v>
      </c>
      <c r="H106" s="26"/>
      <c r="I106" s="25">
        <f>IF(C106="","",IF(C106=0,SUM('With SAM'!D106:L106)/SUM('With SAM'!B106:L106),IF(C106=1,SUM('With SAM'!E106:L106)/SUM('With SAM'!C106:L106),IF(C106=2,SUM('With SAM'!F106:L106)/SUM('With SAM'!D106:L106),IF(C106=3,SUM('With SAM'!G106:L106)/SUM('With SAM'!E106:L106),IF(C106=4,SUM('With SAM'!H106:L106)/SUM('With SAM'!F106:L106,IF(C106=5,SUM('With SAM'!I106:L106)/SUM('With SAM'!G106:L106),IF(C106=6,SUM('With SAM'!J106:L106)/SUM('With SAM'!H106:L106),IF(C106=7,SUM('With SAM'!K106:L106)/SUM('With SAM'!I106:L106),IF(C106=8,SUM('With SAM'!L106:L106)/SUM('With SAM'!J106:L106),)))))))))))</f>
        <v>0</v>
      </c>
      <c r="J106" s="26"/>
      <c r="K106" s="25">
        <f>IF(C106="","",IF(C106=0,SUM('With SAM'!E106:L106)/SUM('With SAM'!B106:L106),IF(C106=1,SUM('With SAM'!F106:L106)/SUM('With SAM'!C106:L106),IF(C106=2,SUM('With SAM'!G106:L106)/SUM('With SAM'!D106:L106),IF(C106=3,SUM('With SAM'!H106:L106)/SUM('With SAM'!E106:L106),IF(C106=4,SUM('With SAM'!I106:L106)/SUM('With SAM'!F106:L106,IF(C106=5,SUM('With SAM'!J106:L106)/SUM('With SAM'!G106:L106),IF(C106=6,SUM('With SAM'!K106:L106)/SUM('With SAM'!H106:L106),IF(C106=7,SUM('With SAM'!L106:L106)/SUM('With SAM'!I106:L106)))))))))))</f>
        <v>0</v>
      </c>
      <c r="L106" s="26"/>
      <c r="M106" s="25">
        <f>IF(C106="","",IF(C106=0,SUM('With SAM'!F106:L106)/SUM('With SAM'!B106:L106),IF(C106=1,SUM('With SAM'!G106:L106)/SUM('With SAM'!C106:L106),IF(C106=2,SUM('With SAM'!H106:L106)/SUM('With SAM'!D106:L106),IF(C106=3,SUM('With SAM'!I106:L106)/SUM('With SAM'!E106:L106),IF(C106=4,SUM('With SAM'!J106:L106)/SUM('With SAM'!F106:L106,IF(C106=5,SUM('With SAM'!K106:L106)/SUM('With SAM'!G106:L106),IF(C106=6,SUM('With SAM'!L106:L106)/SUM('With SAM'!H106:L106),)))))))))</f>
        <v>0</v>
      </c>
      <c r="N106" s="26"/>
      <c r="O106" s="25">
        <f>IF(C106="","",IF(C106=0,SUM('With SAM'!G106:L106)/SUM('With SAM'!B106:L106),IF(C106=1,SUM('With SAM'!H106:L106)/SUM('With SAM'!C106:L106),IF(C106=2,SUM('With SAM'!I106:L106)/SUM('With SAM'!D106:L106),IF(C106=3,SUM('With SAM'!J106:L106)/SUM('With SAM'!E106:L106),IF(C106=4,SUM('With SAM'!K106:L106)/SUM('With SAM'!F106:L106,IF(C106=5,SUM('With SAM'!L106:L106)/SUM('With SAM'!G106:L106)))))))))</f>
        <v>0</v>
      </c>
      <c r="P106" s="26"/>
      <c r="Q106" s="25">
        <f>IF(C106="","",IF(C106=0,SUM('With SAM'!H106:L106)/SUM('With SAM'!B106:L106),IF(C106=1,SUM('With SAM'!I106:L106)/SUM('With SAM'!C106:L106),IF(C106=2,SUM('With SAM'!J106:L106)/SUM('With SAM'!D106:L106),IF(C106=3,SUM('With SAM'!K106:L106)/SUM('With SAM'!E106:L106),IF(C106=4,SUM('With SAM'!L106:L106)/SUM('With SAM'!F106:L106,)))))))</f>
        <v>0</v>
      </c>
      <c r="R106" s="26"/>
      <c r="S106" s="25">
        <f>IF(C106="","",IF(C106=0,SUM('With SAM'!I106:L106)/SUM('With SAM'!B106:L106),IF(C106=1,SUM('With SAM'!J106:L106)/SUM('With SAM'!C106:L106),IF(C106=2,SUM('With SAM'!K106:L106)/SUM('With SAM'!D106:L106),IF(C106=3,SUM('With SAM'!L106:L106)/SUM('With SAM'!E106:L106))))))</f>
        <v>0</v>
      </c>
      <c r="T106" s="26"/>
      <c r="U106" s="25">
        <f>IF(C106="","",IF(C106=0,SUM('With SAM'!J106:L106)/SUM('With SAM'!B106:L106),IF(C106=1,SUM('With SAM'!K106:L106)/SUM('With SAM'!C106:L106),IF(C106=2,SUM('With SAM'!L106:L106)/SUM('With SAM'!D106:L106)))))</f>
        <v>0</v>
      </c>
    </row>
    <row r="107" spans="1:21" x14ac:dyDescent="0.3">
      <c r="C107" s="24"/>
      <c r="D107" s="24"/>
      <c r="E107" s="24">
        <f>'With SAM'!N107</f>
        <v>0</v>
      </c>
      <c r="G107" s="25" t="str">
        <f>IF(C107="","",IF(C107=0,SUM('With SAM'!C107:L107)/SUM('With SAM'!B107:L107),IF(C107=1,SUM('With SAM'!D107:L107)/SUM('With SAM'!C107:L107),IF(C107=2,SUM('With SAM'!E107:L107)/SUM('With SAM'!D107:L107),IF(C107=3,SUM('With SAM'!F107:L107)/SUM('With SAM'!E107:L107),IF(C107=4,SUM('With SAM'!G107:L107)/SUM('With SAM'!F107:L107,IF(C107=5,SUM('With SAM'!H107:L107)/SUM('With SAM'!G107:L107),IF(C107=6,SUM('With SAM'!I107:L107)/SUM('With SAM'!H107:L107),IF(C107=7,SUM('With SAM'!J107:L107)/SUM('With SAM'!I107:L107),IF(C107=8,SUM('With SAM'!K107:L107)/SUM('With SAM'!J107:L107),IF(C107=9,SUM('With SAM'!L107:L107)/SUM('With SAM'!K107:L107)))))))))))))</f>
        <v/>
      </c>
      <c r="H107" s="26"/>
      <c r="I107" s="25" t="str">
        <f>IF(C107="","",IF(C107=0,SUM('With SAM'!D107:L107)/SUM('With SAM'!B107:L107),IF(C107=1,SUM('With SAM'!E107:L107)/SUM('With SAM'!C107:L107),IF(C107=2,SUM('With SAM'!F107:L107)/SUM('With SAM'!D107:L107),IF(C107=3,SUM('With SAM'!G107:L107)/SUM('With SAM'!E107:L107),IF(C107=4,SUM('With SAM'!H107:L107)/SUM('With SAM'!F107:L107,IF(C107=5,SUM('With SAM'!I107:L107)/SUM('With SAM'!G107:L107),IF(C107=6,SUM('With SAM'!J107:L107)/SUM('With SAM'!H107:L107),IF(C107=7,SUM('With SAM'!K107:L107)/SUM('With SAM'!I107:L107),IF(C107=8,SUM('With SAM'!L107:L107)/SUM('With SAM'!J107:L107),)))))))))))</f>
        <v/>
      </c>
      <c r="J107" s="26"/>
      <c r="K107" s="25" t="str">
        <f>IF(C107="","",IF(C107=0,SUM('With SAM'!E107:L107)/SUM('With SAM'!B107:L107),IF(C107=1,SUM('With SAM'!F107:L107)/SUM('With SAM'!C107:L107),IF(C107=2,SUM('With SAM'!G107:L107)/SUM('With SAM'!D107:L107),IF(C107=3,SUM('With SAM'!H107:L107)/SUM('With SAM'!E107:L107),IF(C107=4,SUM('With SAM'!I107:L107)/SUM('With SAM'!F107:L107,IF(C107=5,SUM('With SAM'!J107:L107)/SUM('With SAM'!G107:L107),IF(C107=6,SUM('With SAM'!K107:L107)/SUM('With SAM'!H107:L107),IF(C107=7,SUM('With SAM'!L107:L107)/SUM('With SAM'!I107:L107)))))))))))</f>
        <v/>
      </c>
      <c r="L107" s="26"/>
      <c r="M107" s="25" t="str">
        <f>IF(C107="","",IF(C107=0,SUM('With SAM'!F107:L107)/SUM('With SAM'!B107:L107),IF(C107=1,SUM('With SAM'!G107:L107)/SUM('With SAM'!C107:L107),IF(C107=2,SUM('With SAM'!H107:L107)/SUM('With SAM'!D107:L107),IF(C107=3,SUM('With SAM'!I107:L107)/SUM('With SAM'!E107:L107),IF(C107=4,SUM('With SAM'!J107:L107)/SUM('With SAM'!F107:L107,IF(C107=5,SUM('With SAM'!K107:L107)/SUM('With SAM'!G107:L107),IF(C107=6,SUM('With SAM'!L107:L107)/SUM('With SAM'!H107:L107),)))))))))</f>
        <v/>
      </c>
      <c r="N107" s="26"/>
      <c r="O107" s="25" t="str">
        <f>IF(C107="","",IF(C107=0,SUM('With SAM'!G107:L107)/SUM('With SAM'!B107:L107),IF(C107=1,SUM('With SAM'!H107:L107)/SUM('With SAM'!C107:L107),IF(C107=2,SUM('With SAM'!I107:L107)/SUM('With SAM'!D107:L107),IF(C107=3,SUM('With SAM'!J107:L107)/SUM('With SAM'!E107:L107),IF(C107=4,SUM('With SAM'!K107:L107)/SUM('With SAM'!F107:L107,IF(C107=5,SUM('With SAM'!L107:L107)/SUM('With SAM'!G107:L107)))))))))</f>
        <v/>
      </c>
      <c r="P107" s="26"/>
      <c r="Q107" s="25" t="str">
        <f>IF(C107="","",IF(C107=0,SUM('With SAM'!H107:L107)/SUM('With SAM'!B107:L107),IF(C107=1,SUM('With SAM'!I107:L107)/SUM('With SAM'!C107:L107),IF(C107=2,SUM('With SAM'!J107:L107)/SUM('With SAM'!D107:L107),IF(C107=3,SUM('With SAM'!K107:L107)/SUM('With SAM'!E107:L107),IF(C107=4,SUM('With SAM'!L107:L107)/SUM('With SAM'!F107:L107,)))))))</f>
        <v/>
      </c>
      <c r="R107" s="26"/>
      <c r="S107" s="25" t="str">
        <f>IF(C107="","",IF(C107=0,SUM('With SAM'!I107:L107)/SUM('With SAM'!B107:L107),IF(C107=1,SUM('With SAM'!J107:L107)/SUM('With SAM'!C107:L107),IF(C107=2,SUM('With SAM'!K107:L107)/SUM('With SAM'!D107:L107),IF(C107=3,SUM('With SAM'!L107:L107)/SUM('With SAM'!E107:L107))))))</f>
        <v/>
      </c>
      <c r="T107" s="26"/>
      <c r="U107" s="25" t="str">
        <f>IF(C107="","",IF(C107=0,SUM('With SAM'!J107:L107)/SUM('With SAM'!B107:L107),IF(C107=1,SUM('With SAM'!K107:L107)/SUM('With SAM'!C107:L107),IF(C107=2,SUM('With SAM'!L107:L107)/SUM('With SAM'!D107:L107)))))</f>
        <v/>
      </c>
    </row>
    <row r="108" spans="1:21" x14ac:dyDescent="0.3">
      <c r="C108" s="24"/>
      <c r="D108" s="24"/>
      <c r="E108" s="24">
        <f>'With SAM'!N108</f>
        <v>0</v>
      </c>
      <c r="G108" s="25" t="str">
        <f>IF(C108="","",IF(C108=0,SUM('With SAM'!C108:L108)/SUM('With SAM'!B108:L108),IF(C108=1,SUM('With SAM'!D108:L108)/SUM('With SAM'!C108:L108),IF(C108=2,SUM('With SAM'!E108:L108)/SUM('With SAM'!D108:L108),IF(C108=3,SUM('With SAM'!F108:L108)/SUM('With SAM'!E108:L108),IF(C108=4,SUM('With SAM'!G108:L108)/SUM('With SAM'!F108:L108,IF(C108=5,SUM('With SAM'!H108:L108)/SUM('With SAM'!G108:L108),IF(C108=6,SUM('With SAM'!I108:L108)/SUM('With SAM'!H108:L108),IF(C108=7,SUM('With SAM'!J108:L108)/SUM('With SAM'!I108:L108),IF(C108=8,SUM('With SAM'!K108:L108)/SUM('With SAM'!J108:L108),IF(C108=9,SUM('With SAM'!L108:L108)/SUM('With SAM'!K108:L108)))))))))))))</f>
        <v/>
      </c>
      <c r="H108" s="26"/>
      <c r="I108" s="25" t="str">
        <f>IF(C108="","",IF(C108=0,SUM('With SAM'!D108:L108)/SUM('With SAM'!B108:L108),IF(C108=1,SUM('With SAM'!E108:L108)/SUM('With SAM'!C108:L108),IF(C108=2,SUM('With SAM'!F108:L108)/SUM('With SAM'!D108:L108),IF(C108=3,SUM('With SAM'!G108:L108)/SUM('With SAM'!E108:L108),IF(C108=4,SUM('With SAM'!H108:L108)/SUM('With SAM'!F108:L108,IF(C108=5,SUM('With SAM'!I108:L108)/SUM('With SAM'!G108:L108),IF(C108=6,SUM('With SAM'!J108:L108)/SUM('With SAM'!H108:L108),IF(C108=7,SUM('With SAM'!K108:L108)/SUM('With SAM'!I108:L108),IF(C108=8,SUM('With SAM'!L108:L108)/SUM('With SAM'!J108:L108),)))))))))))</f>
        <v/>
      </c>
      <c r="J108" s="26"/>
      <c r="K108" s="25" t="str">
        <f>IF(C108="","",IF(C108=0,SUM('With SAM'!E108:L108)/SUM('With SAM'!B108:L108),IF(C108=1,SUM('With SAM'!F108:L108)/SUM('With SAM'!C108:L108),IF(C108=2,SUM('With SAM'!G108:L108)/SUM('With SAM'!D108:L108),IF(C108=3,SUM('With SAM'!H108:L108)/SUM('With SAM'!E108:L108),IF(C108=4,SUM('With SAM'!I108:L108)/SUM('With SAM'!F108:L108,IF(C108=5,SUM('With SAM'!J108:L108)/SUM('With SAM'!G108:L108),IF(C108=6,SUM('With SAM'!K108:L108)/SUM('With SAM'!H108:L108),IF(C108=7,SUM('With SAM'!L108:L108)/SUM('With SAM'!I108:L108)))))))))))</f>
        <v/>
      </c>
      <c r="L108" s="26"/>
      <c r="M108" s="25" t="str">
        <f>IF(C108="","",IF(C108=0,SUM('With SAM'!F108:L108)/SUM('With SAM'!B108:L108),IF(C108=1,SUM('With SAM'!G108:L108)/SUM('With SAM'!C108:L108),IF(C108=2,SUM('With SAM'!H108:L108)/SUM('With SAM'!D108:L108),IF(C108=3,SUM('With SAM'!I108:L108)/SUM('With SAM'!E108:L108),IF(C108=4,SUM('With SAM'!J108:L108)/SUM('With SAM'!F108:L108,IF(C108=5,SUM('With SAM'!K108:L108)/SUM('With SAM'!G108:L108),IF(C108=6,SUM('With SAM'!L108:L108)/SUM('With SAM'!H108:L108),)))))))))</f>
        <v/>
      </c>
      <c r="N108" s="26"/>
      <c r="O108" s="25" t="str">
        <f>IF(C108="","",IF(C108=0,SUM('With SAM'!G108:L108)/SUM('With SAM'!B108:L108),IF(C108=1,SUM('With SAM'!H108:L108)/SUM('With SAM'!C108:L108),IF(C108=2,SUM('With SAM'!I108:L108)/SUM('With SAM'!D108:L108),IF(C108=3,SUM('With SAM'!J108:L108)/SUM('With SAM'!E108:L108),IF(C108=4,SUM('With SAM'!K108:L108)/SUM('With SAM'!F108:L108,IF(C108=5,SUM('With SAM'!L108:L108)/SUM('With SAM'!G108:L108)))))))))</f>
        <v/>
      </c>
      <c r="P108" s="26"/>
      <c r="Q108" s="25" t="str">
        <f>IF(C108="","",IF(C108=0,SUM('With SAM'!H108:L108)/SUM('With SAM'!B108:L108),IF(C108=1,SUM('With SAM'!I108:L108)/SUM('With SAM'!C108:L108),IF(C108=2,SUM('With SAM'!J108:L108)/SUM('With SAM'!D108:L108),IF(C108=3,SUM('With SAM'!K108:L108)/SUM('With SAM'!E108:L108),IF(C108=4,SUM('With SAM'!L108:L108)/SUM('With SAM'!F108:L108,)))))))</f>
        <v/>
      </c>
      <c r="R108" s="26"/>
      <c r="S108" s="25" t="str">
        <f>IF(C108="","",IF(C108=0,SUM('With SAM'!I108:L108)/SUM('With SAM'!B108:L108),IF(C108=1,SUM('With SAM'!J108:L108)/SUM('With SAM'!C108:L108),IF(C108=2,SUM('With SAM'!K108:L108)/SUM('With SAM'!D108:L108),IF(C108=3,SUM('With SAM'!L108:L108)/SUM('With SAM'!E108:L108))))))</f>
        <v/>
      </c>
      <c r="T108" s="26"/>
      <c r="U108" s="25" t="str">
        <f>IF(C108="","",IF(C108=0,SUM('With SAM'!J108:L108)/SUM('With SAM'!B108:L108),IF(C108=1,SUM('With SAM'!K108:L108)/SUM('With SAM'!C108:L108),IF(C108=2,SUM('With SAM'!L108:L108)/SUM('With SAM'!D108:L108)))))</f>
        <v/>
      </c>
    </row>
    <row r="109" spans="1:21" x14ac:dyDescent="0.3">
      <c r="A109" s="27" t="s">
        <v>53</v>
      </c>
      <c r="C109" s="15">
        <f>Probabilities!C109</f>
        <v>3</v>
      </c>
      <c r="D109" s="24"/>
      <c r="E109" s="24">
        <f>'With SAM'!N109</f>
        <v>3.5</v>
      </c>
      <c r="G109" s="25">
        <f>IF(C109="","",IF(C109=0,SUM('With SAM'!C109:L109)/SUM('With SAM'!B109:L109),IF(C109=1,SUM('With SAM'!D109:L109)/SUM('With SAM'!C109:L109),IF(C109=2,SUM('With SAM'!E109:L109)/SUM('With SAM'!D109:L109),IF(C109=3,SUM('With SAM'!F109:L109)/SUM('With SAM'!E109:L109),IF(C109=4,SUM('With SAM'!G109:L109)/SUM('With SAM'!F109:L109,IF(C109=5,SUM('With SAM'!H109:L109)/SUM('With SAM'!G109:L109),IF(C109=6,SUM('With SAM'!I109:L109)/SUM('With SAM'!H109:L109),IF(C109=7,SUM('With SAM'!J109:L109)/SUM('With SAM'!I109:L109),IF(C109=8,SUM('With SAM'!K109:L109)/SUM('With SAM'!J109:L109),IF(C109=9,SUM('With SAM'!L109:L109)/SUM('With SAM'!K109:L109)))))))))))))</f>
        <v>0.4</v>
      </c>
      <c r="H109" s="26"/>
      <c r="I109" s="25">
        <f>IF(C109="","",IF(C109=0,SUM('With SAM'!D109:L109)/SUM('With SAM'!B109:L109),IF(C109=1,SUM('With SAM'!E109:L109)/SUM('With SAM'!C109:L109),IF(C109=2,SUM('With SAM'!F109:L109)/SUM('With SAM'!D109:L109),IF(C109=3,SUM('With SAM'!G109:L109)/SUM('With SAM'!E109:L109),IF(C109=4,SUM('With SAM'!H109:L109)/SUM('With SAM'!F109:L109,IF(C109=5,SUM('With SAM'!I109:L109)/SUM('With SAM'!G109:L109),IF(C109=6,SUM('With SAM'!J109:L109)/SUM('With SAM'!H109:L109),IF(C109=7,SUM('With SAM'!K109:L109)/SUM('With SAM'!I109:L109),IF(C109=8,SUM('With SAM'!L109:L109)/SUM('With SAM'!J109:L109),)))))))))))</f>
        <v>0.4</v>
      </c>
      <c r="J109" s="26"/>
      <c r="K109" s="25">
        <f>IF(C109="","",IF(C109=0,SUM('With SAM'!E109:L109)/SUM('With SAM'!B109:L109),IF(C109=1,SUM('With SAM'!F109:L109)/SUM('With SAM'!C109:L109),IF(C109=2,SUM('With SAM'!G109:L109)/SUM('With SAM'!D109:L109),IF(C109=3,SUM('With SAM'!H109:L109)/SUM('With SAM'!E109:L109),IF(C109=4,SUM('With SAM'!I109:L109)/SUM('With SAM'!F109:L109,IF(C109=5,SUM('With SAM'!J109:L109)/SUM('With SAM'!G109:L109),IF(C109=6,SUM('With SAM'!K109:L109)/SUM('With SAM'!H109:L109),IF(C109=7,SUM('With SAM'!L109:L109)/SUM('With SAM'!I109:L109)))))))))))</f>
        <v>0.2</v>
      </c>
      <c r="L109" s="26"/>
      <c r="M109" s="25">
        <f>IF(C109="","",IF(C109=0,SUM('With SAM'!F109:L109)/SUM('With SAM'!B109:L109),IF(C109=1,SUM('With SAM'!G109:L109)/SUM('With SAM'!C109:L109),IF(C109=2,SUM('With SAM'!H109:L109)/SUM('With SAM'!D109:L109),IF(C109=3,SUM('With SAM'!I109:L109)/SUM('With SAM'!E109:L109),IF(C109=4,SUM('With SAM'!J109:L109)/SUM('With SAM'!F109:L109,IF(C109=5,SUM('With SAM'!K109:L109)/SUM('With SAM'!G109:L109),IF(C109=6,SUM('With SAM'!L109:L109)/SUM('With SAM'!H109:L109),)))))))))</f>
        <v>0</v>
      </c>
      <c r="N109" s="26"/>
      <c r="O109" s="25">
        <f>IF(C109="","",IF(C109=0,SUM('With SAM'!G109:L109)/SUM('With SAM'!B109:L109),IF(C109=1,SUM('With SAM'!H109:L109)/SUM('With SAM'!C109:L109),IF(C109=2,SUM('With SAM'!I109:L109)/SUM('With SAM'!D109:L109),IF(C109=3,SUM('With SAM'!J109:L109)/SUM('With SAM'!E109:L109),IF(C109=4,SUM('With SAM'!K109:L109)/SUM('With SAM'!F109:L109,IF(C109=5,SUM('With SAM'!L109:L109)/SUM('With SAM'!G109:L109)))))))))</f>
        <v>0</v>
      </c>
      <c r="P109" s="26"/>
      <c r="Q109" s="25">
        <f>IF(C109="","",IF(C109=0,SUM('With SAM'!H109:L109)/SUM('With SAM'!B109:L109),IF(C109=1,SUM('With SAM'!I109:L109)/SUM('With SAM'!C109:L109),IF(C109=2,SUM('With SAM'!J109:L109)/SUM('With SAM'!D109:L109),IF(C109=3,SUM('With SAM'!K109:L109)/SUM('With SAM'!E109:L109),IF(C109=4,SUM('With SAM'!L109:L109)/SUM('With SAM'!F109:L109,)))))))</f>
        <v>0</v>
      </c>
      <c r="R109" s="26"/>
      <c r="S109" s="25">
        <f>IF(C109="","",IF(C109=0,SUM('With SAM'!I109:L109)/SUM('With SAM'!B109:L109),IF(C109=1,SUM('With SAM'!J109:L109)/SUM('With SAM'!C109:L109),IF(C109=2,SUM('With SAM'!K109:L109)/SUM('With SAM'!D109:L109),IF(C109=3,SUM('With SAM'!L109:L109)/SUM('With SAM'!E109:L109))))))</f>
        <v>0</v>
      </c>
      <c r="T109" s="26"/>
      <c r="U109" s="25" t="b">
        <f>IF(C109="","",IF(C109=0,SUM('With SAM'!J109:L109)/SUM('With SAM'!B109:L109),IF(C109=1,SUM('With SAM'!K109:L109)/SUM('With SAM'!C109:L109),IF(C109=2,SUM('With SAM'!L109:L109)/SUM('With SAM'!D109:L109)))))</f>
        <v>0</v>
      </c>
    </row>
    <row r="110" spans="1:21" x14ac:dyDescent="0.3">
      <c r="C110" s="24"/>
      <c r="D110" s="24"/>
      <c r="E110" s="24">
        <f>'With SAM'!N110</f>
        <v>0</v>
      </c>
      <c r="G110" s="25" t="str">
        <f>IF(C110="","",IF(C110=0,SUM('With SAM'!C110:L110)/SUM('With SAM'!B110:L110),IF(C110=1,SUM('With SAM'!D110:L110)/SUM('With SAM'!C110:L110),IF(C110=2,SUM('With SAM'!E110:L110)/SUM('With SAM'!D110:L110),IF(C110=3,SUM('With SAM'!F110:L110)/SUM('With SAM'!E110:L110),IF(C110=4,SUM('With SAM'!G110:L110)/SUM('With SAM'!F110:L110,IF(C110=5,SUM('With SAM'!H110:L110)/SUM('With SAM'!G110:L110),IF(C110=6,SUM('With SAM'!I110:L110)/SUM('With SAM'!H110:L110),IF(C110=7,SUM('With SAM'!J110:L110)/SUM('With SAM'!I110:L110),IF(C110=8,SUM('With SAM'!K110:L110)/SUM('With SAM'!J110:L110),IF(C110=9,SUM('With SAM'!L110:L110)/SUM('With SAM'!K110:L110)))))))))))))</f>
        <v/>
      </c>
      <c r="H110" s="26"/>
      <c r="I110" s="25" t="str">
        <f>IF(C110="","",IF(C110=0,SUM('With SAM'!D110:L110)/SUM('With SAM'!B110:L110),IF(C110=1,SUM('With SAM'!E110:L110)/SUM('With SAM'!C110:L110),IF(C110=2,SUM('With SAM'!F110:L110)/SUM('With SAM'!D110:L110),IF(C110=3,SUM('With SAM'!G110:L110)/SUM('With SAM'!E110:L110),IF(C110=4,SUM('With SAM'!H110:L110)/SUM('With SAM'!F110:L110,IF(C110=5,SUM('With SAM'!I110:L110)/SUM('With SAM'!G110:L110),IF(C110=6,SUM('With SAM'!J110:L110)/SUM('With SAM'!H110:L110),IF(C110=7,SUM('With SAM'!K110:L110)/SUM('With SAM'!I110:L110),IF(C110=8,SUM('With SAM'!L110:L110)/SUM('With SAM'!J110:L110),)))))))))))</f>
        <v/>
      </c>
      <c r="J110" s="26"/>
      <c r="K110" s="25" t="str">
        <f>IF(C110="","",IF(C110=0,SUM('With SAM'!E110:L110)/SUM('With SAM'!B110:L110),IF(C110=1,SUM('With SAM'!F110:L110)/SUM('With SAM'!C110:L110),IF(C110=2,SUM('With SAM'!G110:L110)/SUM('With SAM'!D110:L110),IF(C110=3,SUM('With SAM'!H110:L110)/SUM('With SAM'!E110:L110),IF(C110=4,SUM('With SAM'!I110:L110)/SUM('With SAM'!F110:L110,IF(C110=5,SUM('With SAM'!J110:L110)/SUM('With SAM'!G110:L110),IF(C110=6,SUM('With SAM'!K110:L110)/SUM('With SAM'!H110:L110),IF(C110=7,SUM('With SAM'!L110:L110)/SUM('With SAM'!I110:L110)))))))))))</f>
        <v/>
      </c>
      <c r="L110" s="26"/>
      <c r="M110" s="25" t="str">
        <f>IF(C110="","",IF(C110=0,SUM('With SAM'!F110:L110)/SUM('With SAM'!B110:L110),IF(C110=1,SUM('With SAM'!G110:L110)/SUM('With SAM'!C110:L110),IF(C110=2,SUM('With SAM'!H110:L110)/SUM('With SAM'!D110:L110),IF(C110=3,SUM('With SAM'!I110:L110)/SUM('With SAM'!E110:L110),IF(C110=4,SUM('With SAM'!J110:L110)/SUM('With SAM'!F110:L110,IF(C110=5,SUM('With SAM'!K110:L110)/SUM('With SAM'!G110:L110),IF(C110=6,SUM('With SAM'!L110:L110)/SUM('With SAM'!H110:L110),)))))))))</f>
        <v/>
      </c>
      <c r="N110" s="26"/>
      <c r="O110" s="25" t="str">
        <f>IF(C110="","",IF(C110=0,SUM('With SAM'!G110:L110)/SUM('With SAM'!B110:L110),IF(C110=1,SUM('With SAM'!H110:L110)/SUM('With SAM'!C110:L110),IF(C110=2,SUM('With SAM'!I110:L110)/SUM('With SAM'!D110:L110),IF(C110=3,SUM('With SAM'!J110:L110)/SUM('With SAM'!E110:L110),IF(C110=4,SUM('With SAM'!K110:L110)/SUM('With SAM'!F110:L110,IF(C110=5,SUM('With SAM'!L110:L110)/SUM('With SAM'!G110:L110)))))))))</f>
        <v/>
      </c>
      <c r="P110" s="26"/>
      <c r="Q110" s="25" t="str">
        <f>IF(C110="","",IF(C110=0,SUM('With SAM'!H110:L110)/SUM('With SAM'!B110:L110),IF(C110=1,SUM('With SAM'!I110:L110)/SUM('With SAM'!C110:L110),IF(C110=2,SUM('With SAM'!J110:L110)/SUM('With SAM'!D110:L110),IF(C110=3,SUM('With SAM'!K110:L110)/SUM('With SAM'!E110:L110),IF(C110=4,SUM('With SAM'!L110:L110)/SUM('With SAM'!F110:L110,)))))))</f>
        <v/>
      </c>
      <c r="R110" s="26"/>
      <c r="S110" s="25" t="str">
        <f>IF(C110="","",IF(C110=0,SUM('With SAM'!I110:L110)/SUM('With SAM'!B110:L110),IF(C110=1,SUM('With SAM'!J110:L110)/SUM('With SAM'!C110:L110),IF(C110=2,SUM('With SAM'!K110:L110)/SUM('With SAM'!D110:L110),IF(C110=3,SUM('With SAM'!L110:L110)/SUM('With SAM'!E110:L110))))))</f>
        <v/>
      </c>
      <c r="T110" s="26"/>
      <c r="U110" s="25" t="str">
        <f>IF(C110="","",IF(C110=0,SUM('With SAM'!J110:L110)/SUM('With SAM'!B110:L110),IF(C110=1,SUM('With SAM'!K110:L110)/SUM('With SAM'!C110:L110),IF(C110=2,SUM('With SAM'!L110:L110)/SUM('With SAM'!D110:L110)))))</f>
        <v/>
      </c>
    </row>
    <row r="111" spans="1:21" x14ac:dyDescent="0.3">
      <c r="A111" t="s">
        <v>54</v>
      </c>
      <c r="C111" s="15">
        <f>Probabilities!C111</f>
        <v>1</v>
      </c>
      <c r="D111" s="24"/>
      <c r="E111" s="24">
        <f>'With SAM'!N111</f>
        <v>1.6666666666666667</v>
      </c>
      <c r="G111" s="25">
        <f>IF(C111="","",IF(C111=0,SUM('With SAM'!C111:L111)/SUM('With SAM'!B111:L111),IF(C111=1,SUM('With SAM'!D111:L111)/SUM('With SAM'!C111:L111),IF(C111=2,SUM('With SAM'!E111:L111)/SUM('With SAM'!D111:L111),IF(C111=3,SUM('With SAM'!F111:L111)/SUM('With SAM'!E111:L111),IF(C111=4,SUM('With SAM'!G111:L111)/SUM('With SAM'!F111:L111,IF(C111=5,SUM('With SAM'!H111:L111)/SUM('With SAM'!G111:L111),IF(C111=6,SUM('With SAM'!I111:L111)/SUM('With SAM'!H111:L111),IF(C111=7,SUM('With SAM'!J111:L111)/SUM('With SAM'!I111:L111),IF(C111=8,SUM('With SAM'!K111:L111)/SUM('With SAM'!J111:L111),IF(C111=9,SUM('With SAM'!L111:L111)/SUM('With SAM'!K111:L111)))))))))))))</f>
        <v>0.6</v>
      </c>
      <c r="H111" s="26"/>
      <c r="I111" s="25">
        <f>IF(C111="","",IF(C111=0,SUM('With SAM'!D111:L111)/SUM('With SAM'!B111:L111),IF(C111=1,SUM('With SAM'!E111:L111)/SUM('With SAM'!C111:L111),IF(C111=2,SUM('With SAM'!F111:L111)/SUM('With SAM'!D111:L111),IF(C111=3,SUM('With SAM'!G111:L111)/SUM('With SAM'!E111:L111),IF(C111=4,SUM('With SAM'!H111:L111)/SUM('With SAM'!F111:L111,IF(C111=5,SUM('With SAM'!I111:L111)/SUM('With SAM'!G111:L111),IF(C111=6,SUM('With SAM'!J111:L111)/SUM('With SAM'!H111:L111),IF(C111=7,SUM('With SAM'!K111:L111)/SUM('With SAM'!I111:L111),IF(C111=8,SUM('With SAM'!L111:L111)/SUM('With SAM'!J111:L111),)))))))))))</f>
        <v>0.2</v>
      </c>
      <c r="J111" s="26"/>
      <c r="K111" s="25">
        <f>IF(C111="","",IF(C111=0,SUM('With SAM'!E111:L111)/SUM('With SAM'!B111:L111),IF(C111=1,SUM('With SAM'!F111:L111)/SUM('With SAM'!C111:L111),IF(C111=2,SUM('With SAM'!G111:L111)/SUM('With SAM'!D111:L111),IF(C111=3,SUM('With SAM'!H111:L111)/SUM('With SAM'!E111:L111),IF(C111=4,SUM('With SAM'!I111:L111)/SUM('With SAM'!F111:L111,IF(C111=5,SUM('With SAM'!J111:L111)/SUM('With SAM'!G111:L111),IF(C111=6,SUM('With SAM'!K111:L111)/SUM('With SAM'!H111:L111),IF(C111=7,SUM('With SAM'!L111:L111)/SUM('With SAM'!I111:L111)))))))))))</f>
        <v>0.2</v>
      </c>
      <c r="L111" s="26"/>
      <c r="M111" s="25">
        <f>IF(C111="","",IF(C111=0,SUM('With SAM'!F111:L111)/SUM('With SAM'!B111:L111),IF(C111=1,SUM('With SAM'!G111:L111)/SUM('With SAM'!C111:L111),IF(C111=2,SUM('With SAM'!H111:L111)/SUM('With SAM'!D111:L111),IF(C111=3,SUM('With SAM'!I111:L111)/SUM('With SAM'!E111:L111),IF(C111=4,SUM('With SAM'!J111:L111)/SUM('With SAM'!F111:L111,IF(C111=5,SUM('With SAM'!K111:L111)/SUM('With SAM'!G111:L111),IF(C111=6,SUM('With SAM'!L111:L111)/SUM('With SAM'!H111:L111),)))))))))</f>
        <v>0</v>
      </c>
      <c r="N111" s="26"/>
      <c r="O111" s="25">
        <f>IF(C111="","",IF(C111=0,SUM('With SAM'!G111:L111)/SUM('With SAM'!B111:L111),IF(C111=1,SUM('With SAM'!H111:L111)/SUM('With SAM'!C111:L111),IF(C111=2,SUM('With SAM'!I111:L111)/SUM('With SAM'!D111:L111),IF(C111=3,SUM('With SAM'!J111:L111)/SUM('With SAM'!E111:L111),IF(C111=4,SUM('With SAM'!K111:L111)/SUM('With SAM'!F111:L111,IF(C111=5,SUM('With SAM'!L111:L111)/SUM('With SAM'!G111:L111)))))))))</f>
        <v>0</v>
      </c>
      <c r="P111" s="26"/>
      <c r="Q111" s="25">
        <f>IF(C111="","",IF(C111=0,SUM('With SAM'!H111:L111)/SUM('With SAM'!B111:L111),IF(C111=1,SUM('With SAM'!I111:L111)/SUM('With SAM'!C111:L111),IF(C111=2,SUM('With SAM'!J111:L111)/SUM('With SAM'!D111:L111),IF(C111=3,SUM('With SAM'!K111:L111)/SUM('With SAM'!E111:L111),IF(C111=4,SUM('With SAM'!L111:L111)/SUM('With SAM'!F111:L111,)))))))</f>
        <v>0</v>
      </c>
      <c r="R111" s="26"/>
      <c r="S111" s="25">
        <f>IF(C111="","",IF(C111=0,SUM('With SAM'!I111:L111)/SUM('With SAM'!B111:L111),IF(C111=1,SUM('With SAM'!J111:L111)/SUM('With SAM'!C111:L111),IF(C111=2,SUM('With SAM'!K111:L111)/SUM('With SAM'!D111:L111),IF(C111=3,SUM('With SAM'!L111:L111)/SUM('With SAM'!E111:L111))))))</f>
        <v>0</v>
      </c>
      <c r="T111" s="26"/>
      <c r="U111" s="25">
        <f>IF(C111="","",IF(C111=0,SUM('With SAM'!J111:L111)/SUM('With SAM'!B111:L111),IF(C111=1,SUM('With SAM'!K111:L111)/SUM('With SAM'!C111:L111),IF(C111=2,SUM('With SAM'!L111:L111)/SUM('With SAM'!D111:L111)))))</f>
        <v>0</v>
      </c>
    </row>
    <row r="112" spans="1:21" x14ac:dyDescent="0.3">
      <c r="A112" t="s">
        <v>55</v>
      </c>
      <c r="C112" s="15">
        <f>Probabilities!C112</f>
        <v>1</v>
      </c>
      <c r="D112" s="24"/>
      <c r="E112" s="24">
        <f>'With SAM'!N112</f>
        <v>1.6666666666666667</v>
      </c>
      <c r="G112" s="25">
        <f>IF(C112="","",IF(C112=0,SUM('With SAM'!C112:L112)/SUM('With SAM'!B112:L112),IF(C112=1,SUM('With SAM'!D112:L112)/SUM('With SAM'!C112:L112),IF(C112=2,SUM('With SAM'!E112:L112)/SUM('With SAM'!D112:L112),IF(C112=3,SUM('With SAM'!F112:L112)/SUM('With SAM'!E112:L112),IF(C112=4,SUM('With SAM'!G112:L112)/SUM('With SAM'!F112:L112,IF(C112=5,SUM('With SAM'!H112:L112)/SUM('With SAM'!G112:L112),IF(C112=6,SUM('With SAM'!I112:L112)/SUM('With SAM'!H112:L112),IF(C112=7,SUM('With SAM'!J112:L112)/SUM('With SAM'!I112:L112),IF(C112=8,SUM('With SAM'!K112:L112)/SUM('With SAM'!J112:L112),IF(C112=9,SUM('With SAM'!L112:L112)/SUM('With SAM'!K112:L112)))))))))))))</f>
        <v>0.66666666666666663</v>
      </c>
      <c r="H112" s="26"/>
      <c r="I112" s="25">
        <f>IF(C112="","",IF(C112=0,SUM('With SAM'!D112:L112)/SUM('With SAM'!B112:L112),IF(C112=1,SUM('With SAM'!E112:L112)/SUM('With SAM'!C112:L112),IF(C112=2,SUM('With SAM'!F112:L112)/SUM('With SAM'!D112:L112),IF(C112=3,SUM('With SAM'!G112:L112)/SUM('With SAM'!E112:L112),IF(C112=4,SUM('With SAM'!H112:L112)/SUM('With SAM'!F112:L112,IF(C112=5,SUM('With SAM'!I112:L112)/SUM('With SAM'!G112:L112),IF(C112=6,SUM('With SAM'!J112:L112)/SUM('With SAM'!H112:L112),IF(C112=7,SUM('With SAM'!K112:L112)/SUM('With SAM'!I112:L112),IF(C112=8,SUM('With SAM'!L112:L112)/SUM('With SAM'!J112:L112),)))))))))))</f>
        <v>0</v>
      </c>
      <c r="J112" s="26"/>
      <c r="K112" s="25">
        <f>IF(C112="","",IF(C112=0,SUM('With SAM'!E112:L112)/SUM('With SAM'!B112:L112),IF(C112=1,SUM('With SAM'!F112:L112)/SUM('With SAM'!C112:L112),IF(C112=2,SUM('With SAM'!G112:L112)/SUM('With SAM'!D112:L112),IF(C112=3,SUM('With SAM'!H112:L112)/SUM('With SAM'!E112:L112),IF(C112=4,SUM('With SAM'!I112:L112)/SUM('With SAM'!F112:L112,IF(C112=5,SUM('With SAM'!J112:L112)/SUM('With SAM'!G112:L112),IF(C112=6,SUM('With SAM'!K112:L112)/SUM('With SAM'!H112:L112),IF(C112=7,SUM('With SAM'!L112:L112)/SUM('With SAM'!I112:L112)))))))))))</f>
        <v>0</v>
      </c>
      <c r="L112" s="26"/>
      <c r="M112" s="25">
        <f>IF(C112="","",IF(C112=0,SUM('With SAM'!F112:L112)/SUM('With SAM'!B112:L112),IF(C112=1,SUM('With SAM'!G112:L112)/SUM('With SAM'!C112:L112),IF(C112=2,SUM('With SAM'!H112:L112)/SUM('With SAM'!D112:L112),IF(C112=3,SUM('With SAM'!I112:L112)/SUM('With SAM'!E112:L112),IF(C112=4,SUM('With SAM'!J112:L112)/SUM('With SAM'!F112:L112,IF(C112=5,SUM('With SAM'!K112:L112)/SUM('With SAM'!G112:L112),IF(C112=6,SUM('With SAM'!L112:L112)/SUM('With SAM'!H112:L112),)))))))))</f>
        <v>0</v>
      </c>
      <c r="N112" s="26"/>
      <c r="O112" s="25">
        <f>IF(C112="","",IF(C112=0,SUM('With SAM'!G112:L112)/SUM('With SAM'!B112:L112),IF(C112=1,SUM('With SAM'!H112:L112)/SUM('With SAM'!C112:L112),IF(C112=2,SUM('With SAM'!I112:L112)/SUM('With SAM'!D112:L112),IF(C112=3,SUM('With SAM'!J112:L112)/SUM('With SAM'!E112:L112),IF(C112=4,SUM('With SAM'!K112:L112)/SUM('With SAM'!F112:L112,IF(C112=5,SUM('With SAM'!L112:L112)/SUM('With SAM'!G112:L112)))))))))</f>
        <v>0</v>
      </c>
      <c r="P112" s="26"/>
      <c r="Q112" s="25">
        <f>IF(C112="","",IF(C112=0,SUM('With SAM'!H112:L112)/SUM('With SAM'!B112:L112),IF(C112=1,SUM('With SAM'!I112:L112)/SUM('With SAM'!C112:L112),IF(C112=2,SUM('With SAM'!J112:L112)/SUM('With SAM'!D112:L112),IF(C112=3,SUM('With SAM'!K112:L112)/SUM('With SAM'!E112:L112),IF(C112=4,SUM('With SAM'!L112:L112)/SUM('With SAM'!F112:L112,)))))))</f>
        <v>0</v>
      </c>
      <c r="R112" s="26"/>
      <c r="S112" s="25">
        <f>IF(C112="","",IF(C112=0,SUM('With SAM'!I112:L112)/SUM('With SAM'!B112:L112),IF(C112=1,SUM('With SAM'!J112:L112)/SUM('With SAM'!C112:L112),IF(C112=2,SUM('With SAM'!K112:L112)/SUM('With SAM'!D112:L112),IF(C112=3,SUM('With SAM'!L112:L112)/SUM('With SAM'!E112:L112))))))</f>
        <v>0</v>
      </c>
      <c r="T112" s="26"/>
      <c r="U112" s="25">
        <f>IF(C112="","",IF(C112=0,SUM('With SAM'!J112:L112)/SUM('With SAM'!B112:L112),IF(C112=1,SUM('With SAM'!K112:L112)/SUM('With SAM'!C112:L112),IF(C112=2,SUM('With SAM'!L112:L112)/SUM('With SAM'!D112:L112)))))</f>
        <v>0</v>
      </c>
    </row>
    <row r="113" spans="1:21" x14ac:dyDescent="0.3">
      <c r="C113" s="24"/>
      <c r="D113" s="24"/>
      <c r="E113" s="24">
        <f>'With SAM'!N113</f>
        <v>0</v>
      </c>
      <c r="G113" s="25" t="str">
        <f>IF(C113="","",IF(C113=0,SUM('With SAM'!C113:L113)/SUM('With SAM'!B113:L113),IF(C113=1,SUM('With SAM'!D113:L113)/SUM('With SAM'!C113:L113),IF(C113=2,SUM('With SAM'!E113:L113)/SUM('With SAM'!D113:L113),IF(C113=3,SUM('With SAM'!F113:L113)/SUM('With SAM'!E113:L113),IF(C113=4,SUM('With SAM'!G113:L113)/SUM('With SAM'!F113:L113,IF(C113=5,SUM('With SAM'!H113:L113)/SUM('With SAM'!G113:L113),IF(C113=6,SUM('With SAM'!I113:L113)/SUM('With SAM'!H113:L113),IF(C113=7,SUM('With SAM'!J113:L113)/SUM('With SAM'!I113:L113),IF(C113=8,SUM('With SAM'!K113:L113)/SUM('With SAM'!J113:L113),IF(C113=9,SUM('With SAM'!L113:L113)/SUM('With SAM'!K113:L113)))))))))))))</f>
        <v/>
      </c>
      <c r="H113" s="26"/>
      <c r="I113" s="25" t="str">
        <f>IF(C113="","",IF(C113=0,SUM('With SAM'!D113:L113)/SUM('With SAM'!B113:L113),IF(C113=1,SUM('With SAM'!E113:L113)/SUM('With SAM'!C113:L113),IF(C113=2,SUM('With SAM'!F113:L113)/SUM('With SAM'!D113:L113),IF(C113=3,SUM('With SAM'!G113:L113)/SUM('With SAM'!E113:L113),IF(C113=4,SUM('With SAM'!H113:L113)/SUM('With SAM'!F113:L113,IF(C113=5,SUM('With SAM'!I113:L113)/SUM('With SAM'!G113:L113),IF(C113=6,SUM('With SAM'!J113:L113)/SUM('With SAM'!H113:L113),IF(C113=7,SUM('With SAM'!K113:L113)/SUM('With SAM'!I113:L113),IF(C113=8,SUM('With SAM'!L113:L113)/SUM('With SAM'!J113:L113),)))))))))))</f>
        <v/>
      </c>
      <c r="J113" s="26"/>
      <c r="K113" s="25" t="str">
        <f>IF(C113="","",IF(C113=0,SUM('With SAM'!E113:L113)/SUM('With SAM'!B113:L113),IF(C113=1,SUM('With SAM'!F113:L113)/SUM('With SAM'!C113:L113),IF(C113=2,SUM('With SAM'!G113:L113)/SUM('With SAM'!D113:L113),IF(C113=3,SUM('With SAM'!H113:L113)/SUM('With SAM'!E113:L113),IF(C113=4,SUM('With SAM'!I113:L113)/SUM('With SAM'!F113:L113,IF(C113=5,SUM('With SAM'!J113:L113)/SUM('With SAM'!G113:L113),IF(C113=6,SUM('With SAM'!K113:L113)/SUM('With SAM'!H113:L113),IF(C113=7,SUM('With SAM'!L113:L113)/SUM('With SAM'!I113:L113)))))))))))</f>
        <v/>
      </c>
      <c r="L113" s="26"/>
      <c r="M113" s="25" t="str">
        <f>IF(C113="","",IF(C113=0,SUM('With SAM'!F113:L113)/SUM('With SAM'!B113:L113),IF(C113=1,SUM('With SAM'!G113:L113)/SUM('With SAM'!C113:L113),IF(C113=2,SUM('With SAM'!H113:L113)/SUM('With SAM'!D113:L113),IF(C113=3,SUM('With SAM'!I113:L113)/SUM('With SAM'!E113:L113),IF(C113=4,SUM('With SAM'!J113:L113)/SUM('With SAM'!F113:L113,IF(C113=5,SUM('With SAM'!K113:L113)/SUM('With SAM'!G113:L113),IF(C113=6,SUM('With SAM'!L113:L113)/SUM('With SAM'!H113:L113),)))))))))</f>
        <v/>
      </c>
      <c r="N113" s="26"/>
      <c r="O113" s="25" t="str">
        <f>IF(C113="","",IF(C113=0,SUM('With SAM'!G113:L113)/SUM('With SAM'!B113:L113),IF(C113=1,SUM('With SAM'!H113:L113)/SUM('With SAM'!C113:L113),IF(C113=2,SUM('With SAM'!I113:L113)/SUM('With SAM'!D113:L113),IF(C113=3,SUM('With SAM'!J113:L113)/SUM('With SAM'!E113:L113),IF(C113=4,SUM('With SAM'!K113:L113)/SUM('With SAM'!F113:L113,IF(C113=5,SUM('With SAM'!L113:L113)/SUM('With SAM'!G113:L113)))))))))</f>
        <v/>
      </c>
      <c r="P113" s="26"/>
      <c r="Q113" s="25" t="str">
        <f>IF(C113="","",IF(C113=0,SUM('With SAM'!H113:L113)/SUM('With SAM'!B113:L113),IF(C113=1,SUM('With SAM'!I113:L113)/SUM('With SAM'!C113:L113),IF(C113=2,SUM('With SAM'!J113:L113)/SUM('With SAM'!D113:L113),IF(C113=3,SUM('With SAM'!K113:L113)/SUM('With SAM'!E113:L113),IF(C113=4,SUM('With SAM'!L113:L113)/SUM('With SAM'!F113:L113,)))))))</f>
        <v/>
      </c>
      <c r="R113" s="26"/>
      <c r="S113" s="25" t="str">
        <f>IF(C113="","",IF(C113=0,SUM('With SAM'!I113:L113)/SUM('With SAM'!B113:L113),IF(C113=1,SUM('With SAM'!J113:L113)/SUM('With SAM'!C113:L113),IF(C113=2,SUM('With SAM'!K113:L113)/SUM('With SAM'!D113:L113),IF(C113=3,SUM('With SAM'!L113:L113)/SUM('With SAM'!E113:L113))))))</f>
        <v/>
      </c>
      <c r="T113" s="26"/>
      <c r="U113" s="25" t="str">
        <f>IF(C113="","",IF(C113=0,SUM('With SAM'!J113:L113)/SUM('With SAM'!B113:L113),IF(C113=1,SUM('With SAM'!K113:L113)/SUM('With SAM'!C113:L113),IF(C113=2,SUM('With SAM'!L113:L113)/SUM('With SAM'!D113:L113)))))</f>
        <v/>
      </c>
    </row>
    <row r="114" spans="1:21" x14ac:dyDescent="0.3">
      <c r="C114" s="24"/>
      <c r="D114" s="24"/>
      <c r="E114" s="24">
        <f>'With SAM'!N114</f>
        <v>0</v>
      </c>
      <c r="G114" s="25" t="str">
        <f>IF(C114="","",IF(C114=0,SUM('With SAM'!C114:L114)/SUM('With SAM'!B114:L114),IF(C114=1,SUM('With SAM'!D114:L114)/SUM('With SAM'!C114:L114),IF(C114=2,SUM('With SAM'!E114:L114)/SUM('With SAM'!D114:L114),IF(C114=3,SUM('With SAM'!F114:L114)/SUM('With SAM'!E114:L114),IF(C114=4,SUM('With SAM'!G114:L114)/SUM('With SAM'!F114:L114,IF(C114=5,SUM('With SAM'!H114:L114)/SUM('With SAM'!G114:L114),IF(C114=6,SUM('With SAM'!I114:L114)/SUM('With SAM'!H114:L114),IF(C114=7,SUM('With SAM'!J114:L114)/SUM('With SAM'!I114:L114),IF(C114=8,SUM('With SAM'!K114:L114)/SUM('With SAM'!J114:L114),IF(C114=9,SUM('With SAM'!L114:L114)/SUM('With SAM'!K114:L114)))))))))))))</f>
        <v/>
      </c>
      <c r="H114" s="26"/>
      <c r="I114" s="25" t="str">
        <f>IF(C114="","",IF(C114=0,SUM('With SAM'!D114:L114)/SUM('With SAM'!B114:L114),IF(C114=1,SUM('With SAM'!E114:L114)/SUM('With SAM'!C114:L114),IF(C114=2,SUM('With SAM'!F114:L114)/SUM('With SAM'!D114:L114),IF(C114=3,SUM('With SAM'!G114:L114)/SUM('With SAM'!E114:L114),IF(C114=4,SUM('With SAM'!H114:L114)/SUM('With SAM'!F114:L114,IF(C114=5,SUM('With SAM'!I114:L114)/SUM('With SAM'!G114:L114),IF(C114=6,SUM('With SAM'!J114:L114)/SUM('With SAM'!H114:L114),IF(C114=7,SUM('With SAM'!K114:L114)/SUM('With SAM'!I114:L114),IF(C114=8,SUM('With SAM'!L114:L114)/SUM('With SAM'!J114:L114),)))))))))))</f>
        <v/>
      </c>
      <c r="J114" s="26"/>
      <c r="K114" s="25" t="str">
        <f>IF(C114="","",IF(C114=0,SUM('With SAM'!E114:L114)/SUM('With SAM'!B114:L114),IF(C114=1,SUM('With SAM'!F114:L114)/SUM('With SAM'!C114:L114),IF(C114=2,SUM('With SAM'!G114:L114)/SUM('With SAM'!D114:L114),IF(C114=3,SUM('With SAM'!H114:L114)/SUM('With SAM'!E114:L114),IF(C114=4,SUM('With SAM'!I114:L114)/SUM('With SAM'!F114:L114,IF(C114=5,SUM('With SAM'!J114:L114)/SUM('With SAM'!G114:L114),IF(C114=6,SUM('With SAM'!K114:L114)/SUM('With SAM'!H114:L114),IF(C114=7,SUM('With SAM'!L114:L114)/SUM('With SAM'!I114:L114)))))))))))</f>
        <v/>
      </c>
      <c r="L114" s="26"/>
      <c r="M114" s="25" t="str">
        <f>IF(C114="","",IF(C114=0,SUM('With SAM'!F114:L114)/SUM('With SAM'!B114:L114),IF(C114=1,SUM('With SAM'!G114:L114)/SUM('With SAM'!C114:L114),IF(C114=2,SUM('With SAM'!H114:L114)/SUM('With SAM'!D114:L114),IF(C114=3,SUM('With SAM'!I114:L114)/SUM('With SAM'!E114:L114),IF(C114=4,SUM('With SAM'!J114:L114)/SUM('With SAM'!F114:L114,IF(C114=5,SUM('With SAM'!K114:L114)/SUM('With SAM'!G114:L114),IF(C114=6,SUM('With SAM'!L114:L114)/SUM('With SAM'!H114:L114),)))))))))</f>
        <v/>
      </c>
      <c r="N114" s="26"/>
      <c r="O114" s="25" t="str">
        <f>IF(C114="","",IF(C114=0,SUM('With SAM'!G114:L114)/SUM('With SAM'!B114:L114),IF(C114=1,SUM('With SAM'!H114:L114)/SUM('With SAM'!C114:L114),IF(C114=2,SUM('With SAM'!I114:L114)/SUM('With SAM'!D114:L114),IF(C114=3,SUM('With SAM'!J114:L114)/SUM('With SAM'!E114:L114),IF(C114=4,SUM('With SAM'!K114:L114)/SUM('With SAM'!F114:L114,IF(C114=5,SUM('With SAM'!L114:L114)/SUM('With SAM'!G114:L114)))))))))</f>
        <v/>
      </c>
      <c r="P114" s="26"/>
      <c r="Q114" s="25" t="str">
        <f>IF(C114="","",IF(C114=0,SUM('With SAM'!H114:L114)/SUM('With SAM'!B114:L114),IF(C114=1,SUM('With SAM'!I114:L114)/SUM('With SAM'!C114:L114),IF(C114=2,SUM('With SAM'!J114:L114)/SUM('With SAM'!D114:L114),IF(C114=3,SUM('With SAM'!K114:L114)/SUM('With SAM'!E114:L114),IF(C114=4,SUM('With SAM'!L114:L114)/SUM('With SAM'!F114:L114,)))))))</f>
        <v/>
      </c>
      <c r="R114" s="26"/>
      <c r="S114" s="25" t="str">
        <f>IF(C114="","",IF(C114=0,SUM('With SAM'!I114:L114)/SUM('With SAM'!B114:L114),IF(C114=1,SUM('With SAM'!J114:L114)/SUM('With SAM'!C114:L114),IF(C114=2,SUM('With SAM'!K114:L114)/SUM('With SAM'!D114:L114),IF(C114=3,SUM('With SAM'!L114:L114)/SUM('With SAM'!E114:L114))))))</f>
        <v/>
      </c>
      <c r="T114" s="26"/>
      <c r="U114" s="25" t="str">
        <f>IF(C114="","",IF(C114=0,SUM('With SAM'!J114:L114)/SUM('With SAM'!B114:L114),IF(C114=1,SUM('With SAM'!K114:L114)/SUM('With SAM'!C114:L114),IF(C114=2,SUM('With SAM'!L114:L114)/SUM('With SAM'!D114:L114)))))</f>
        <v/>
      </c>
    </row>
    <row r="115" spans="1:21" x14ac:dyDescent="0.3">
      <c r="A115" s="27" t="s">
        <v>56</v>
      </c>
      <c r="C115" s="15">
        <f>Probabilities!C115</f>
        <v>3</v>
      </c>
      <c r="D115" s="24"/>
      <c r="E115" s="24">
        <f>'With SAM'!N115</f>
        <v>6.333333333333333</v>
      </c>
      <c r="G115" s="25">
        <f>IF(C115="","",IF(C115=0,SUM('With SAM'!C115:L115)/SUM('With SAM'!B115:L115),IF(C115=1,SUM('With SAM'!D115:L115)/SUM('With SAM'!C115:L115),IF(C115=2,SUM('With SAM'!E115:L115)/SUM('With SAM'!D115:L115),IF(C115=3,SUM('With SAM'!F115:L115)/SUM('With SAM'!E115:L115),IF(C115=4,SUM('With SAM'!G115:L115)/SUM('With SAM'!F115:L115,IF(C115=5,SUM('With SAM'!H115:L115)/SUM('With SAM'!G115:L115),IF(C115=6,SUM('With SAM'!I115:L115)/SUM('With SAM'!H115:L115),IF(C115=7,SUM('With SAM'!J115:L115)/SUM('With SAM'!I115:L115),IF(C115=8,SUM('With SAM'!K115:L115)/SUM('With SAM'!J115:L115),IF(C115=9,SUM('With SAM'!L115:L115)/SUM('With SAM'!K115:L115)))))))))))))</f>
        <v>1</v>
      </c>
      <c r="H115" s="26"/>
      <c r="I115" s="25">
        <f>IF(C115="","",IF(C115=0,SUM('With SAM'!D115:L115)/SUM('With SAM'!B115:L115),IF(C115=1,SUM('With SAM'!E115:L115)/SUM('With SAM'!C115:L115),IF(C115=2,SUM('With SAM'!F115:L115)/SUM('With SAM'!D115:L115),IF(C115=3,SUM('With SAM'!G115:L115)/SUM('With SAM'!E115:L115),IF(C115=4,SUM('With SAM'!H115:L115)/SUM('With SAM'!F115:L115,IF(C115=5,SUM('With SAM'!I115:L115)/SUM('With SAM'!G115:L115),IF(C115=6,SUM('With SAM'!J115:L115)/SUM('With SAM'!H115:L115),IF(C115=7,SUM('With SAM'!K115:L115)/SUM('With SAM'!I115:L115),IF(C115=8,SUM('With SAM'!L115:L115)/SUM('With SAM'!J115:L115),)))))))))))</f>
        <v>1</v>
      </c>
      <c r="J115" s="26"/>
      <c r="K115" s="25">
        <f>IF(C115="","",IF(C115=0,SUM('With SAM'!E115:L115)/SUM('With SAM'!B115:L115),IF(C115=1,SUM('With SAM'!F115:L115)/SUM('With SAM'!C115:L115),IF(C115=2,SUM('With SAM'!G115:L115)/SUM('With SAM'!D115:L115),IF(C115=3,SUM('With SAM'!H115:L115)/SUM('With SAM'!E115:L115),IF(C115=4,SUM('With SAM'!I115:L115)/SUM('With SAM'!F115:L115,IF(C115=5,SUM('With SAM'!J115:L115)/SUM('With SAM'!G115:L115),IF(C115=6,SUM('With SAM'!K115:L115)/SUM('With SAM'!H115:L115),IF(C115=7,SUM('With SAM'!L115:L115)/SUM('With SAM'!I115:L115)))))))))))</f>
        <v>1</v>
      </c>
      <c r="L115" s="26"/>
      <c r="M115" s="25">
        <f>IF(C115="","",IF(C115=0,SUM('With SAM'!F115:L115)/SUM('With SAM'!B115:L115),IF(C115=1,SUM('With SAM'!G115:L115)/SUM('With SAM'!C115:L115),IF(C115=2,SUM('With SAM'!H115:L115)/SUM('With SAM'!D115:L115),IF(C115=3,SUM('With SAM'!I115:L115)/SUM('With SAM'!E115:L115),IF(C115=4,SUM('With SAM'!J115:L115)/SUM('With SAM'!F115:L115,IF(C115=5,SUM('With SAM'!K115:L115)/SUM('With SAM'!G115:L115),IF(C115=6,SUM('With SAM'!L115:L115)/SUM('With SAM'!H115:L115),)))))))))</f>
        <v>0.33333333333333331</v>
      </c>
      <c r="N115" s="26"/>
      <c r="O115" s="25">
        <f>IF(C115="","",IF(C115=0,SUM('With SAM'!G115:L115)/SUM('With SAM'!B115:L115),IF(C115=1,SUM('With SAM'!H115:L115)/SUM('With SAM'!C115:L115),IF(C115=2,SUM('With SAM'!I115:L115)/SUM('With SAM'!D115:L115),IF(C115=3,SUM('With SAM'!J115:L115)/SUM('With SAM'!E115:L115),IF(C115=4,SUM('With SAM'!K115:L115)/SUM('With SAM'!F115:L115,IF(C115=5,SUM('With SAM'!L115:L115)/SUM('With SAM'!G115:L115)))))))))</f>
        <v>0</v>
      </c>
      <c r="P115" s="26"/>
      <c r="Q115" s="25">
        <f>IF(C115="","",IF(C115=0,SUM('With SAM'!H115:L115)/SUM('With SAM'!B115:L115),IF(C115=1,SUM('With SAM'!I115:L115)/SUM('With SAM'!C115:L115),IF(C115=2,SUM('With SAM'!J115:L115)/SUM('With SAM'!D115:L115),IF(C115=3,SUM('With SAM'!K115:L115)/SUM('With SAM'!E115:L115),IF(C115=4,SUM('With SAM'!L115:L115)/SUM('With SAM'!F115:L115,)))))))</f>
        <v>0</v>
      </c>
      <c r="R115" s="26"/>
      <c r="S115" s="25">
        <f>IF(C115="","",IF(C115=0,SUM('With SAM'!I115:L115)/SUM('With SAM'!B115:L115),IF(C115=1,SUM('With SAM'!J115:L115)/SUM('With SAM'!C115:L115),IF(C115=2,SUM('With SAM'!K115:L115)/SUM('With SAM'!D115:L115),IF(C115=3,SUM('With SAM'!L115:L115)/SUM('With SAM'!E115:L115))))))</f>
        <v>0</v>
      </c>
      <c r="T115" s="26"/>
      <c r="U115" s="25" t="b">
        <f>IF(C115="","",IF(C115=0,SUM('With SAM'!J115:L115)/SUM('With SAM'!B115:L115),IF(C115=1,SUM('With SAM'!K115:L115)/SUM('With SAM'!C115:L115),IF(C115=2,SUM('With SAM'!L115:L115)/SUM('With SAM'!D115:L115)))))</f>
        <v>0</v>
      </c>
    </row>
    <row r="116" spans="1:21" x14ac:dyDescent="0.3">
      <c r="C116" s="24"/>
      <c r="D116" s="24"/>
      <c r="E116" s="24"/>
      <c r="G116" s="13" t="str">
        <f>IF(C116="","",IF(C116=0,SUM('raw data'!C116:L116)/SUM('raw data'!B116:L116),IF(C116=1,SUM('raw data'!D116:L116)/SUM('raw data'!C116:L116),IF(C116=2,SUM('raw data'!E116:L116)/SUM('raw data'!D116:L116),IF(C116=3,SUM('raw data'!F116:L116)/SUM('raw data'!E116:L116),IF(C116=4,SUM('raw data'!G116:L116)/SUM('raw data'!F116:L116,IF(C116=5,SUM('raw data'!H116:L116)/SUM('raw data'!G116:L116),IF(C116=6,SUM('raw data'!I116:L116)/SUM('raw data'!H116:L116),IF(C116=7,SUM('raw data'!J116:L116)/SUM('raw data'!I116:L116),IF(C116=8,SUM('raw data'!K116:L116)/SUM('raw data'!J116:L116),IF(C116=9,SUM('raw data'!L116:L116)/SUM('raw data'!K116:L116)))))))))))))</f>
        <v/>
      </c>
      <c r="I116" t="str">
        <f>IF(C116="","",IF(C116=0,SUM('raw data'!D116:L116)/SUM('raw data'!B116:L116),IF(C116=1,SUM('raw data'!E116:L116)/SUM('raw data'!C116:L116),IF(C116=2,SUM('raw data'!F116:L116)/SUM('raw data'!D116:L116),IF(C116=3,SUM('raw data'!G116:L116)/SUM('raw data'!E116:L116),IF(C116=4,SUM('raw data'!H116:L116)/SUM('raw data'!F116:L116,IF(C116=5,SUM('raw data'!I116:L116)/SUM('raw data'!G116:L116),IF(C116=6,SUM('raw data'!J116:L116)/SUM('raw data'!H116:L116),IF(C116=7,SUM('raw data'!K116:L116)/SUM('raw data'!I116:L116),IF(C116=8,SUM('raw data'!L116:L116)/SUM('raw data'!J116:L116),)))))))))))</f>
        <v/>
      </c>
      <c r="K116" t="str">
        <f>IF(C116="","",IF(C116=0,SUM('raw data'!E116:L116)/SUM('raw data'!B116:L116),IF(C116=1,SUM('raw data'!F116:L116)/SUM('raw data'!C116:L116),IF(C116=2,SUM('raw data'!G116:L116)/SUM('raw data'!D116:L116),IF(C116=3,SUM('raw data'!H116:L116)/SUM('raw data'!E116:L116),IF(C116=4,SUM('raw data'!I116:L116)/SUM('raw data'!F116:L116,IF(C116=5,SUM('raw data'!J116:L116)/SUM('raw data'!G116:L116),IF(C116=6,SUM('raw data'!K116:L116)/SUM('raw data'!H116:L116),IF(C116=7,SUM('raw data'!L116:L116)/SUM('raw data'!I116:L116)))))))))))</f>
        <v/>
      </c>
      <c r="M116" t="str">
        <f>IF(C116="","",IF(C116=0,SUM('raw data'!F116:L116)/SUM('raw data'!B116:L116),IF(C116=1,SUM('raw data'!G116:L116)/SUM('raw data'!C116:L116),IF(C116=2,SUM('raw data'!H116:L116)/SUM('raw data'!D116:L116),IF(C116=3,SUM('raw data'!I116:L116)/SUM('raw data'!E116:L116),IF(C116=4,SUM('raw data'!J116:L116)/SUM('raw data'!F116:L116,IF(C116=5,SUM('raw data'!K116:L116)/SUM('raw data'!G116:L116),IF(C116=6,SUM('raw data'!L116:L116)/SUM('raw data'!H116:L116),)))))))))</f>
        <v/>
      </c>
      <c r="O116" t="str">
        <f>IF(C116="","",IF(C116=0,SUM('raw data'!G116:L116)/SUM('raw data'!B116:L116),IF(C116=1,SUM('raw data'!H116:L116)/SUM('raw data'!C116:L116),IF(C116=2,SUM('raw data'!I116:L116)/SUM('raw data'!D116:L116),IF(C116=3,SUM('raw data'!J116:L116)/SUM('raw data'!E116:L116),IF(C116=4,SUM('raw data'!K116:L116)/SUM('raw data'!F116:L116,IF(C116=5,SUM('raw data'!L116:L116)/SUM('raw data'!G116:L116)))))))))</f>
        <v/>
      </c>
      <c r="Q116" t="str">
        <f>IF(C116="","",IF(C116=0,SUM('raw data'!H116:L116)/SUM('raw data'!B116:L116),IF(C116=1,SUM('raw data'!I116:L116)/SUM('raw data'!C116:L116),IF(C116=2,SUM('raw data'!J116:L116)/SUM('raw data'!D116:L116),IF(C116=3,SUM('raw data'!K116:L116)/SUM('raw data'!E116:L116),IF(C116=4,SUM('raw data'!L116:L116)/SUM('raw data'!F116:L116,)))))))</f>
        <v/>
      </c>
      <c r="S116" t="str">
        <f>IF(C116="","",IF(C116=0,SUM('raw data'!I116:L116)/SUM('raw data'!B116:L116),IF(C116=1,SUM('raw data'!J116:L116)/SUM('raw data'!C116:L116),IF(C116=2,SUM('raw data'!K116:L116)/SUM('raw data'!D116:L116),IF(C116=3,SUM('raw data'!L116:L116)/SUM('raw data'!E116:L116))))))</f>
        <v/>
      </c>
      <c r="U116" t="str">
        <f>IF(C116="","",IF(C116=0,SUM('raw data'!J116:L116)/SUM('raw data'!B116:L116),IF(C116=1,SUM('raw data'!K116:L116)/SUM('raw data'!C116:L116),IF(C116=2,SUM('raw data'!L116:L116)/SUM('raw data'!D116:L116)))))</f>
        <v/>
      </c>
    </row>
    <row r="117" spans="1:21" x14ac:dyDescent="0.3">
      <c r="C117" s="24"/>
      <c r="D117" s="24"/>
      <c r="E117" s="24"/>
      <c r="G117" s="13" t="str">
        <f>IF(C117="","",IF(C117=0,SUM('raw data'!C117:L117)/SUM('raw data'!B117:L117),IF(C117=1,SUM('raw data'!D117:L117)/SUM('raw data'!C117:L117),IF(C117=2,SUM('raw data'!E117:L117)/SUM('raw data'!D117:L117),IF(C117=3,SUM('raw data'!F117:L117)/SUM('raw data'!E117:L117),IF(C117=4,SUM('raw data'!G117:L117)/SUM('raw data'!F117:L117,IF(C117=5,SUM('raw data'!H117:L117)/SUM('raw data'!G117:L117),IF(C117=6,SUM('raw data'!I117:L117)/SUM('raw data'!H117:L117),IF(C117=7,SUM('raw data'!J117:L117)/SUM('raw data'!I117:L117),IF(C117=8,SUM('raw data'!K117:L117)/SUM('raw data'!J117:L117),IF(C117=9,SUM('raw data'!L117:L117)/SUM('raw data'!K117:L117)))))))))))))</f>
        <v/>
      </c>
      <c r="I117" t="str">
        <f>IF(C117="","",IF(C117=0,SUM('raw data'!D117:L117)/SUM('raw data'!B117:L117),IF(C117=1,SUM('raw data'!E117:L117)/SUM('raw data'!C117:L117),IF(C117=2,SUM('raw data'!F117:L117)/SUM('raw data'!D117:L117),IF(C117=3,SUM('raw data'!G117:L117)/SUM('raw data'!E117:L117),IF(C117=4,SUM('raw data'!H117:L117)/SUM('raw data'!F117:L117,IF(C117=5,SUM('raw data'!I117:L117)/SUM('raw data'!G117:L117),IF(C117=6,SUM('raw data'!J117:L117)/SUM('raw data'!H117:L117),IF(C117=7,SUM('raw data'!K117:L117)/SUM('raw data'!I117:L117),IF(C117=8,SUM('raw data'!L117:L117)/SUM('raw data'!J117:L117),)))))))))))</f>
        <v/>
      </c>
      <c r="K117" t="str">
        <f>IF(C117="","",IF(C117=0,SUM('raw data'!E117:L117)/SUM('raw data'!B117:L117),IF(C117=1,SUM('raw data'!F117:L117)/SUM('raw data'!C117:L117),IF(C117=2,SUM('raw data'!G117:L117)/SUM('raw data'!D117:L117),IF(C117=3,SUM('raw data'!H117:L117)/SUM('raw data'!E117:L117),IF(C117=4,SUM('raw data'!I117:L117)/SUM('raw data'!F117:L117,IF(C117=5,SUM('raw data'!J117:L117)/SUM('raw data'!G117:L117),IF(C117=6,SUM('raw data'!K117:L117)/SUM('raw data'!H117:L117),IF(C117=7,SUM('raw data'!L117:L117)/SUM('raw data'!I117:L117)))))))))))</f>
        <v/>
      </c>
      <c r="M117" t="str">
        <f>IF(C117="","",IF(C117=0,SUM('raw data'!F117:L117)/SUM('raw data'!B117:L117),IF(C117=1,SUM('raw data'!G117:L117)/SUM('raw data'!C117:L117),IF(C117=2,SUM('raw data'!H117:L117)/SUM('raw data'!D117:L117),IF(C117=3,SUM('raw data'!I117:L117)/SUM('raw data'!E117:L117),IF(C117=4,SUM('raw data'!J117:L117)/SUM('raw data'!F117:L117,IF(C117=5,SUM('raw data'!K117:L117)/SUM('raw data'!G117:L117),IF(C117=6,SUM('raw data'!L117:L117)/SUM('raw data'!H117:L117),)))))))))</f>
        <v/>
      </c>
      <c r="O117" t="str">
        <f>IF(C117="","",IF(C117=0,SUM('raw data'!G117:L117)/SUM('raw data'!B117:L117),IF(C117=1,SUM('raw data'!H117:L117)/SUM('raw data'!C117:L117),IF(C117=2,SUM('raw data'!I117:L117)/SUM('raw data'!D117:L117),IF(C117=3,SUM('raw data'!J117:L117)/SUM('raw data'!E117:L117),IF(C117=4,SUM('raw data'!K117:L117)/SUM('raw data'!F117:L117,IF(C117=5,SUM('raw data'!L117:L117)/SUM('raw data'!G117:L117)))))))))</f>
        <v/>
      </c>
      <c r="Q117" t="str">
        <f>IF(C117="","",IF(C117=0,SUM('raw data'!H117:L117)/SUM('raw data'!B117:L117),IF(C117=1,SUM('raw data'!I117:L117)/SUM('raw data'!C117:L117),IF(C117=2,SUM('raw data'!J117:L117)/SUM('raw data'!D117:L117),IF(C117=3,SUM('raw data'!K117:L117)/SUM('raw data'!E117:L117),IF(C117=4,SUM('raw data'!L117:L117)/SUM('raw data'!F117:L117,)))))))</f>
        <v/>
      </c>
      <c r="S117" t="str">
        <f>IF(C117="","",IF(C117=0,SUM('raw data'!I117:L117)/SUM('raw data'!B117:L117),IF(C117=1,SUM('raw data'!J117:L117)/SUM('raw data'!C117:L117),IF(C117=2,SUM('raw data'!K117:L117)/SUM('raw data'!D117:L117),IF(C117=3,SUM('raw data'!L117:L117)/SUM('raw data'!E117:L117))))))</f>
        <v/>
      </c>
      <c r="U117" t="str">
        <f>IF(C117="","",IF(C117=0,SUM('raw data'!J117:L117)/SUM('raw data'!B117:L117),IF(C117=1,SUM('raw data'!K117:L117)/SUM('raw data'!C117:L117),IF(C117=2,SUM('raw data'!L117:L117)/SUM('raw data'!D117:L117)))))</f>
        <v/>
      </c>
    </row>
    <row r="118" spans="1:21" x14ac:dyDescent="0.3">
      <c r="C118" s="24"/>
      <c r="D118" s="24"/>
      <c r="E118" s="24"/>
      <c r="G118" s="13" t="str">
        <f>IF(C118="","",IF(C118=0,SUM('raw data'!C118:L118)/SUM('raw data'!B118:L118),IF(C118=1,SUM('raw data'!D118:L118)/SUM('raw data'!C118:L118),IF(C118=2,SUM('raw data'!E118:L118)/SUM('raw data'!D118:L118),IF(C118=3,SUM('raw data'!F118:L118)/SUM('raw data'!E118:L118),IF(C118=4,SUM('raw data'!G118:L118)/SUM('raw data'!F118:L118,IF(C118=5,SUM('raw data'!H118:L118)/SUM('raw data'!G118:L118),IF(C118=6,SUM('raw data'!I118:L118)/SUM('raw data'!H118:L118),IF(C118=7,SUM('raw data'!J118:L118)/SUM('raw data'!I118:L118),IF(C118=8,SUM('raw data'!K118:L118)/SUM('raw data'!J118:L118),IF(C118=9,SUM('raw data'!L118:L118)/SUM('raw data'!K118:L118)))))))))))))</f>
        <v/>
      </c>
      <c r="I118" t="str">
        <f>IF(C118="","",IF(C118=0,SUM('raw data'!D118:L118)/SUM('raw data'!B118:L118),IF(C118=1,SUM('raw data'!E118:L118)/SUM('raw data'!C118:L118),IF(C118=2,SUM('raw data'!F118:L118)/SUM('raw data'!D118:L118),IF(C118=3,SUM('raw data'!G118:L118)/SUM('raw data'!E118:L118),IF(C118=4,SUM('raw data'!H118:L118)/SUM('raw data'!F118:L118,IF(C118=5,SUM('raw data'!I118:L118)/SUM('raw data'!G118:L118),IF(C118=6,SUM('raw data'!J118:L118)/SUM('raw data'!H118:L118),IF(C118=7,SUM('raw data'!K118:L118)/SUM('raw data'!I118:L118),IF(C118=8,SUM('raw data'!L118:L118)/SUM('raw data'!J118:L118),)))))))))))</f>
        <v/>
      </c>
      <c r="K118" t="str">
        <f>IF(C118="","",IF(C118=0,SUM('raw data'!E118:L118)/SUM('raw data'!B118:L118),IF(C118=1,SUM('raw data'!F118:L118)/SUM('raw data'!C118:L118),IF(C118=2,SUM('raw data'!G118:L118)/SUM('raw data'!D118:L118),IF(C118=3,SUM('raw data'!H118:L118)/SUM('raw data'!E118:L118),IF(C118=4,SUM('raw data'!I118:L118)/SUM('raw data'!F118:L118,IF(C118=5,SUM('raw data'!J118:L118)/SUM('raw data'!G118:L118),IF(C118=6,SUM('raw data'!K118:L118)/SUM('raw data'!H118:L118),IF(C118=7,SUM('raw data'!L118:L118)/SUM('raw data'!I118:L118)))))))))))</f>
        <v/>
      </c>
      <c r="M118" t="str">
        <f>IF(C118="","",IF(C118=0,SUM('raw data'!F118:L118)/SUM('raw data'!B118:L118),IF(C118=1,SUM('raw data'!G118:L118)/SUM('raw data'!C118:L118),IF(C118=2,SUM('raw data'!H118:L118)/SUM('raw data'!D118:L118),IF(C118=3,SUM('raw data'!I118:L118)/SUM('raw data'!E118:L118),IF(C118=4,SUM('raw data'!J118:L118)/SUM('raw data'!F118:L118,IF(C118=5,SUM('raw data'!K118:L118)/SUM('raw data'!G118:L118),IF(C118=6,SUM('raw data'!L118:L118)/SUM('raw data'!H118:L118),)))))))))</f>
        <v/>
      </c>
      <c r="O118" t="str">
        <f>IF(C118="","",IF(C118=0,SUM('raw data'!G118:L118)/SUM('raw data'!B118:L118),IF(C118=1,SUM('raw data'!H118:L118)/SUM('raw data'!C118:L118),IF(C118=2,SUM('raw data'!I118:L118)/SUM('raw data'!D118:L118),IF(C118=3,SUM('raw data'!J118:L118)/SUM('raw data'!E118:L118),IF(C118=4,SUM('raw data'!K118:L118)/SUM('raw data'!F118:L118,IF(C118=5,SUM('raw data'!L118:L118)/SUM('raw data'!G118:L118)))))))))</f>
        <v/>
      </c>
      <c r="Q118" t="str">
        <f>IF(C118="","",IF(C118=0,SUM('raw data'!H118:L118)/SUM('raw data'!B118:L118),IF(C118=1,SUM('raw data'!I118:L118)/SUM('raw data'!C118:L118),IF(C118=2,SUM('raw data'!J118:L118)/SUM('raw data'!D118:L118),IF(C118=3,SUM('raw data'!K118:L118)/SUM('raw data'!E118:L118),IF(C118=4,SUM('raw data'!L118:L118)/SUM('raw data'!F118:L118,)))))))</f>
        <v/>
      </c>
      <c r="S118" t="str">
        <f>IF(C118="","",IF(C118=0,SUM('raw data'!I118:L118)/SUM('raw data'!B118:L118),IF(C118=1,SUM('raw data'!J118:L118)/SUM('raw data'!C118:L118),IF(C118=2,SUM('raw data'!K118:L118)/SUM('raw data'!D118:L118),IF(C118=3,SUM('raw data'!L118:L118)/SUM('raw data'!E118:L118))))))</f>
        <v/>
      </c>
      <c r="U118" t="str">
        <f>IF(C118="","",IF(C118=0,SUM('raw data'!J118:L118)/SUM('raw data'!B118:L118),IF(C118=1,SUM('raw data'!K118:L118)/SUM('raw data'!C118:L118),IF(C118=2,SUM('raw data'!L118:L118)/SUM('raw data'!D118:L118)))))</f>
        <v/>
      </c>
    </row>
    <row r="119" spans="1:21" x14ac:dyDescent="0.3">
      <c r="C119" s="24"/>
      <c r="D119" s="24"/>
      <c r="E119" s="24"/>
      <c r="G119" s="13" t="str">
        <f>IF(C119="","",IF(C119=0,SUM('raw data'!C119:L119)/SUM('raw data'!B119:L119),IF(C119=1,SUM('raw data'!D119:L119)/SUM('raw data'!C119:L119),IF(C119=2,SUM('raw data'!E119:L119)/SUM('raw data'!D119:L119),IF(C119=3,SUM('raw data'!F119:L119)/SUM('raw data'!E119:L119),IF(C119=4,SUM('raw data'!G119:L119)/SUM('raw data'!F119:L119,IF(C119=5,SUM('raw data'!H119:L119)/SUM('raw data'!G119:L119),IF(C119=6,SUM('raw data'!I119:L119)/SUM('raw data'!H119:L119),IF(C119=7,SUM('raw data'!J119:L119)/SUM('raw data'!I119:L119),IF(C119=8,SUM('raw data'!K119:L119)/SUM('raw data'!J119:L119),IF(C119=9,SUM('raw data'!L119:L119)/SUM('raw data'!K119:L119)))))))))))))</f>
        <v/>
      </c>
      <c r="I119" t="str">
        <f>IF(C119="","",IF(C119=0,SUM('raw data'!D119:L119)/SUM('raw data'!B119:L119),IF(C119=1,SUM('raw data'!E119:L119)/SUM('raw data'!C119:L119),IF(C119=2,SUM('raw data'!F119:L119)/SUM('raw data'!D119:L119),IF(C119=3,SUM('raw data'!G119:L119)/SUM('raw data'!E119:L119),IF(C119=4,SUM('raw data'!H119:L119)/SUM('raw data'!F119:L119,IF(C119=5,SUM('raw data'!I119:L119)/SUM('raw data'!G119:L119),IF(C119=6,SUM('raw data'!J119:L119)/SUM('raw data'!H119:L119),IF(C119=7,SUM('raw data'!K119:L119)/SUM('raw data'!I119:L119),IF(C119=8,SUM('raw data'!L119:L119)/SUM('raw data'!J119:L119),)))))))))))</f>
        <v/>
      </c>
      <c r="K119" t="str">
        <f>IF(C119="","",IF(C119=0,SUM('raw data'!E119:L119)/SUM('raw data'!B119:L119),IF(C119=1,SUM('raw data'!F119:L119)/SUM('raw data'!C119:L119),IF(C119=2,SUM('raw data'!G119:L119)/SUM('raw data'!D119:L119),IF(C119=3,SUM('raw data'!H119:L119)/SUM('raw data'!E119:L119),IF(C119=4,SUM('raw data'!I119:L119)/SUM('raw data'!F119:L119,IF(C119=5,SUM('raw data'!J119:L119)/SUM('raw data'!G119:L119),IF(C119=6,SUM('raw data'!K119:L119)/SUM('raw data'!H119:L119),IF(C119=7,SUM('raw data'!L119:L119)/SUM('raw data'!I119:L119)))))))))))</f>
        <v/>
      </c>
      <c r="M119" t="str">
        <f>IF(C119="","",IF(C119=0,SUM('raw data'!F119:L119)/SUM('raw data'!B119:L119),IF(C119=1,SUM('raw data'!G119:L119)/SUM('raw data'!C119:L119),IF(C119=2,SUM('raw data'!H119:L119)/SUM('raw data'!D119:L119),IF(C119=3,SUM('raw data'!I119:L119)/SUM('raw data'!E119:L119),IF(C119=4,SUM('raw data'!J119:L119)/SUM('raw data'!F119:L119,IF(C119=5,SUM('raw data'!K119:L119)/SUM('raw data'!G119:L119),IF(C119=6,SUM('raw data'!L119:L119)/SUM('raw data'!H119:L119),)))))))))</f>
        <v/>
      </c>
      <c r="O119" t="str">
        <f>IF(C119="","",IF(C119=0,SUM('raw data'!G119:L119)/SUM('raw data'!B119:L119),IF(C119=1,SUM('raw data'!H119:L119)/SUM('raw data'!C119:L119),IF(C119=2,SUM('raw data'!I119:L119)/SUM('raw data'!D119:L119),IF(C119=3,SUM('raw data'!J119:L119)/SUM('raw data'!E119:L119),IF(C119=4,SUM('raw data'!K119:L119)/SUM('raw data'!F119:L119,IF(C119=5,SUM('raw data'!L119:L119)/SUM('raw data'!G119:L119)))))))))</f>
        <v/>
      </c>
      <c r="Q119" t="str">
        <f>IF(C119="","",IF(C119=0,SUM('raw data'!H119:L119)/SUM('raw data'!B119:L119),IF(C119=1,SUM('raw data'!I119:L119)/SUM('raw data'!C119:L119),IF(C119=2,SUM('raw data'!J119:L119)/SUM('raw data'!D119:L119),IF(C119=3,SUM('raw data'!K119:L119)/SUM('raw data'!E119:L119),IF(C119=4,SUM('raw data'!L119:L119)/SUM('raw data'!F119:L119,)))))))</f>
        <v/>
      </c>
      <c r="S119" t="str">
        <f>IF(C119="","",IF(C119=0,SUM('raw data'!I119:L119)/SUM('raw data'!B119:L119),IF(C119=1,SUM('raw data'!J119:L119)/SUM('raw data'!C119:L119),IF(C119=2,SUM('raw data'!K119:L119)/SUM('raw data'!D119:L119),IF(C119=3,SUM('raw data'!L119:L119)/SUM('raw data'!E119:L119))))))</f>
        <v/>
      </c>
      <c r="U119" t="str">
        <f>IF(C119="","",IF(C119=0,SUM('raw data'!J119:L119)/SUM('raw data'!B119:L119),IF(C119=1,SUM('raw data'!K119:L119)/SUM('raw data'!C119:L119),IF(C119=2,SUM('raw data'!L119:L119)/SUM('raw data'!D119:L119)))))</f>
        <v/>
      </c>
    </row>
    <row r="120" spans="1:21" x14ac:dyDescent="0.3">
      <c r="C120" s="24"/>
      <c r="D120" s="24"/>
      <c r="E120" s="24"/>
      <c r="G120" s="13" t="str">
        <f>IF(C120="","",IF(C120=0,SUM('raw data'!C120:L120)/SUM('raw data'!B120:L120),IF(C120=1,SUM('raw data'!D120:L120)/SUM('raw data'!C120:L120),IF(C120=2,SUM('raw data'!E120:L120)/SUM('raw data'!D120:L120),IF(C120=3,SUM('raw data'!F120:L120)/SUM('raw data'!E120:L120),IF(C120=4,SUM('raw data'!G120:L120)/SUM('raw data'!F120:L120,IF(C120=5,SUM('raw data'!H120:L120)/SUM('raw data'!G120:L120),IF(C120=6,SUM('raw data'!I120:L120)/SUM('raw data'!H120:L120),IF(C120=7,SUM('raw data'!J120:L120)/SUM('raw data'!I120:L120),IF(C120=8,SUM('raw data'!K120:L120)/SUM('raw data'!J120:L120),IF(C120=9,SUM('raw data'!L120:L120)/SUM('raw data'!K120:L120)))))))))))))</f>
        <v/>
      </c>
      <c r="I120" t="str">
        <f>IF(C120="","",IF(C120=0,SUM('raw data'!D120:L120)/SUM('raw data'!B120:L120),IF(C120=1,SUM('raw data'!E120:L120)/SUM('raw data'!C120:L120),IF(C120=2,SUM('raw data'!F120:L120)/SUM('raw data'!D120:L120),IF(C120=3,SUM('raw data'!G120:L120)/SUM('raw data'!E120:L120),IF(C120=4,SUM('raw data'!H120:L120)/SUM('raw data'!F120:L120,IF(C120=5,SUM('raw data'!I120:L120)/SUM('raw data'!G120:L120),IF(C120=6,SUM('raw data'!J120:L120)/SUM('raw data'!H120:L120),IF(C120=7,SUM('raw data'!K120:L120)/SUM('raw data'!I120:L120),IF(C120=8,SUM('raw data'!L120:L120)/SUM('raw data'!J120:L120),)))))))))))</f>
        <v/>
      </c>
      <c r="K120" t="str">
        <f>IF(C120="","",IF(C120=0,SUM('raw data'!E120:L120)/SUM('raw data'!B120:L120),IF(C120=1,SUM('raw data'!F120:L120)/SUM('raw data'!C120:L120),IF(C120=2,SUM('raw data'!G120:L120)/SUM('raw data'!D120:L120),IF(C120=3,SUM('raw data'!H120:L120)/SUM('raw data'!E120:L120),IF(C120=4,SUM('raw data'!I120:L120)/SUM('raw data'!F120:L120,IF(C120=5,SUM('raw data'!J120:L120)/SUM('raw data'!G120:L120),IF(C120=6,SUM('raw data'!K120:L120)/SUM('raw data'!H120:L120),IF(C120=7,SUM('raw data'!L120:L120)/SUM('raw data'!I120:L120)))))))))))</f>
        <v/>
      </c>
      <c r="M120" t="str">
        <f>IF(C120="","",IF(C120=0,SUM('raw data'!F120:L120)/SUM('raw data'!B120:L120),IF(C120=1,SUM('raw data'!G120:L120)/SUM('raw data'!C120:L120),IF(C120=2,SUM('raw data'!H120:L120)/SUM('raw data'!D120:L120),IF(C120=3,SUM('raw data'!I120:L120)/SUM('raw data'!E120:L120),IF(C120=4,SUM('raw data'!J120:L120)/SUM('raw data'!F120:L120,IF(C120=5,SUM('raw data'!K120:L120)/SUM('raw data'!G120:L120),IF(C120=6,SUM('raw data'!L120:L120)/SUM('raw data'!H120:L120),)))))))))</f>
        <v/>
      </c>
      <c r="O120" t="str">
        <f>IF(C120="","",IF(C120=0,SUM('raw data'!G120:L120)/SUM('raw data'!B120:L120),IF(C120=1,SUM('raw data'!H120:L120)/SUM('raw data'!C120:L120),IF(C120=2,SUM('raw data'!I120:L120)/SUM('raw data'!D120:L120),IF(C120=3,SUM('raw data'!J120:L120)/SUM('raw data'!E120:L120),IF(C120=4,SUM('raw data'!K120:L120)/SUM('raw data'!F120:L120,IF(C120=5,SUM('raw data'!L120:L120)/SUM('raw data'!G120:L120)))))))))</f>
        <v/>
      </c>
      <c r="Q120" t="str">
        <f>IF(C120="","",IF(C120=0,SUM('raw data'!H120:L120)/SUM('raw data'!B120:L120),IF(C120=1,SUM('raw data'!I120:L120)/SUM('raw data'!C120:L120),IF(C120=2,SUM('raw data'!J120:L120)/SUM('raw data'!D120:L120),IF(C120=3,SUM('raw data'!K120:L120)/SUM('raw data'!E120:L120),IF(C120=4,SUM('raw data'!L120:L120)/SUM('raw data'!F120:L120,)))))))</f>
        <v/>
      </c>
      <c r="S120" t="str">
        <f>IF(C120="","",IF(C120=0,SUM('raw data'!I120:L120)/SUM('raw data'!B120:L120),IF(C120=1,SUM('raw data'!J120:L120)/SUM('raw data'!C120:L120),IF(C120=2,SUM('raw data'!K120:L120)/SUM('raw data'!D120:L120),IF(C120=3,SUM('raw data'!L120:L120)/SUM('raw data'!E120:L120))))))</f>
        <v/>
      </c>
      <c r="U120" t="str">
        <f>IF(C120="","",IF(C120=0,SUM('raw data'!J120:L120)/SUM('raw data'!B120:L120),IF(C120=1,SUM('raw data'!K120:L120)/SUM('raw data'!C120:L120),IF(C120=2,SUM('raw data'!L120:L120)/SUM('raw data'!D120:L120)))))</f>
        <v/>
      </c>
    </row>
    <row r="121" spans="1:21" x14ac:dyDescent="0.3">
      <c r="C121" s="24"/>
      <c r="D121" s="24"/>
      <c r="E121" s="24"/>
      <c r="G121" s="13" t="str">
        <f>IF(C121="","",IF(C121=0,SUM('raw data'!C121:L121)/SUM('raw data'!B121:L121),IF(C121=1,SUM('raw data'!D121:L121)/SUM('raw data'!C121:L121),IF(C121=2,SUM('raw data'!E121:L121)/SUM('raw data'!D121:L121),IF(C121=3,SUM('raw data'!F121:L121)/SUM('raw data'!E121:L121),IF(C121=4,SUM('raw data'!G121:L121)/SUM('raw data'!F121:L121,IF(C121=5,SUM('raw data'!H121:L121)/SUM('raw data'!G121:L121),IF(C121=6,SUM('raw data'!I121:L121)/SUM('raw data'!H121:L121),IF(C121=7,SUM('raw data'!J121:L121)/SUM('raw data'!I121:L121),IF(C121=8,SUM('raw data'!K121:L121)/SUM('raw data'!J121:L121),IF(C121=9,SUM('raw data'!L121:L121)/SUM('raw data'!K121:L121)))))))))))))</f>
        <v/>
      </c>
      <c r="I121" t="str">
        <f>IF(C121="","",IF(C121=0,SUM('raw data'!D121:L121)/SUM('raw data'!B121:L121),IF(C121=1,SUM('raw data'!E121:L121)/SUM('raw data'!C121:L121),IF(C121=2,SUM('raw data'!F121:L121)/SUM('raw data'!D121:L121),IF(C121=3,SUM('raw data'!G121:L121)/SUM('raw data'!E121:L121),IF(C121=4,SUM('raw data'!H121:L121)/SUM('raw data'!F121:L121,IF(C121=5,SUM('raw data'!I121:L121)/SUM('raw data'!G121:L121),IF(C121=6,SUM('raw data'!J121:L121)/SUM('raw data'!H121:L121),IF(C121=7,SUM('raw data'!K121:L121)/SUM('raw data'!I121:L121),IF(C121=8,SUM('raw data'!L121:L121)/SUM('raw data'!J121:L121),)))))))))))</f>
        <v/>
      </c>
      <c r="K121" t="str">
        <f>IF(C121="","",IF(C121=0,SUM('raw data'!E121:L121)/SUM('raw data'!B121:L121),IF(C121=1,SUM('raw data'!F121:L121)/SUM('raw data'!C121:L121),IF(C121=2,SUM('raw data'!G121:L121)/SUM('raw data'!D121:L121),IF(C121=3,SUM('raw data'!H121:L121)/SUM('raw data'!E121:L121),IF(C121=4,SUM('raw data'!I121:L121)/SUM('raw data'!F121:L121,IF(C121=5,SUM('raw data'!J121:L121)/SUM('raw data'!G121:L121),IF(C121=6,SUM('raw data'!K121:L121)/SUM('raw data'!H121:L121),IF(C121=7,SUM('raw data'!L121:L121)/SUM('raw data'!I121:L121)))))))))))</f>
        <v/>
      </c>
      <c r="M121" t="str">
        <f>IF(C121="","",IF(C121=0,SUM('raw data'!F121:L121)/SUM('raw data'!B121:L121),IF(C121=1,SUM('raw data'!G121:L121)/SUM('raw data'!C121:L121),IF(C121=2,SUM('raw data'!H121:L121)/SUM('raw data'!D121:L121),IF(C121=3,SUM('raw data'!I121:L121)/SUM('raw data'!E121:L121),IF(C121=4,SUM('raw data'!J121:L121)/SUM('raw data'!F121:L121,IF(C121=5,SUM('raw data'!K121:L121)/SUM('raw data'!G121:L121),IF(C121=6,SUM('raw data'!L121:L121)/SUM('raw data'!H121:L121),)))))))))</f>
        <v/>
      </c>
      <c r="O121" t="str">
        <f>IF(C121="","",IF(C121=0,SUM('raw data'!G121:L121)/SUM('raw data'!B121:L121),IF(C121=1,SUM('raw data'!H121:L121)/SUM('raw data'!C121:L121),IF(C121=2,SUM('raw data'!I121:L121)/SUM('raw data'!D121:L121),IF(C121=3,SUM('raw data'!J121:L121)/SUM('raw data'!E121:L121),IF(C121=4,SUM('raw data'!K121:L121)/SUM('raw data'!F121:L121,IF(C121=5,SUM('raw data'!L121:L121)/SUM('raw data'!G121:L121)))))))))</f>
        <v/>
      </c>
      <c r="Q121" t="str">
        <f>IF(C121="","",IF(C121=0,SUM('raw data'!H121:L121)/SUM('raw data'!B121:L121),IF(C121=1,SUM('raw data'!I121:L121)/SUM('raw data'!C121:L121),IF(C121=2,SUM('raw data'!J121:L121)/SUM('raw data'!D121:L121),IF(C121=3,SUM('raw data'!K121:L121)/SUM('raw data'!E121:L121),IF(C121=4,SUM('raw data'!L121:L121)/SUM('raw data'!F121:L121,)))))))</f>
        <v/>
      </c>
      <c r="S121" t="str">
        <f>IF(C121="","",IF(C121=0,SUM('raw data'!I121:L121)/SUM('raw data'!B121:L121),IF(C121=1,SUM('raw data'!J121:L121)/SUM('raw data'!C121:L121),IF(C121=2,SUM('raw data'!K121:L121)/SUM('raw data'!D121:L121),IF(C121=3,SUM('raw data'!L121:L121)/SUM('raw data'!E121:L121))))))</f>
        <v/>
      </c>
      <c r="U121" t="str">
        <f>IF(C121="","",IF(C121=0,SUM('raw data'!J121:L121)/SUM('raw data'!B121:L121),IF(C121=1,SUM('raw data'!K121:L121)/SUM('raw data'!C121:L121),IF(C121=2,SUM('raw data'!L121:L121)/SUM('raw data'!D121:L121)))))</f>
        <v/>
      </c>
    </row>
    <row r="122" spans="1:21" x14ac:dyDescent="0.3">
      <c r="C122" s="24"/>
      <c r="D122" s="24"/>
      <c r="E122" s="24"/>
      <c r="G122" s="13" t="str">
        <f>IF(C122="","",IF(C122=0,SUM('raw data'!C122:L122)/SUM('raw data'!B122:L122),IF(C122=1,SUM('raw data'!D122:L122)/SUM('raw data'!C122:L122),IF(C122=2,SUM('raw data'!E122:L122)/SUM('raw data'!D122:L122),IF(C122=3,SUM('raw data'!F122:L122)/SUM('raw data'!E122:L122),IF(C122=4,SUM('raw data'!G122:L122)/SUM('raw data'!F122:L122,IF(C122=5,SUM('raw data'!H122:L122)/SUM('raw data'!G122:L122),IF(C122=6,SUM('raw data'!I122:L122)/SUM('raw data'!H122:L122),IF(C122=7,SUM('raw data'!J122:L122)/SUM('raw data'!I122:L122),IF(C122=8,SUM('raw data'!K122:L122)/SUM('raw data'!J122:L122),IF(C122=9,SUM('raw data'!L122:L122)/SUM('raw data'!K122:L122)))))))))))))</f>
        <v/>
      </c>
      <c r="I122" t="str">
        <f>IF(C122="","",IF(C122=0,SUM('raw data'!D122:L122)/SUM('raw data'!B122:L122),IF(C122=1,SUM('raw data'!E122:L122)/SUM('raw data'!C122:L122),IF(C122=2,SUM('raw data'!F122:L122)/SUM('raw data'!D122:L122),IF(C122=3,SUM('raw data'!G122:L122)/SUM('raw data'!E122:L122),IF(C122=4,SUM('raw data'!H122:L122)/SUM('raw data'!F122:L122,IF(C122=5,SUM('raw data'!I122:L122)/SUM('raw data'!G122:L122),IF(C122=6,SUM('raw data'!J122:L122)/SUM('raw data'!H122:L122),IF(C122=7,SUM('raw data'!K122:L122)/SUM('raw data'!I122:L122),IF(C122=8,SUM('raw data'!L122:L122)/SUM('raw data'!J122:L122),)))))))))))</f>
        <v/>
      </c>
      <c r="K122" t="str">
        <f>IF(C122="","",IF(C122=0,SUM('raw data'!E122:L122)/SUM('raw data'!B122:L122),IF(C122=1,SUM('raw data'!F122:L122)/SUM('raw data'!C122:L122),IF(C122=2,SUM('raw data'!G122:L122)/SUM('raw data'!D122:L122),IF(C122=3,SUM('raw data'!H122:L122)/SUM('raw data'!E122:L122),IF(C122=4,SUM('raw data'!I122:L122)/SUM('raw data'!F122:L122,IF(C122=5,SUM('raw data'!J122:L122)/SUM('raw data'!G122:L122),IF(C122=6,SUM('raw data'!K122:L122)/SUM('raw data'!H122:L122),IF(C122=7,SUM('raw data'!L122:L122)/SUM('raw data'!I122:L122)))))))))))</f>
        <v/>
      </c>
      <c r="M122" t="str">
        <f>IF(C122="","",IF(C122=0,SUM('raw data'!F122:L122)/SUM('raw data'!B122:L122),IF(C122=1,SUM('raw data'!G122:L122)/SUM('raw data'!C122:L122),IF(C122=2,SUM('raw data'!H122:L122)/SUM('raw data'!D122:L122),IF(C122=3,SUM('raw data'!I122:L122)/SUM('raw data'!E122:L122),IF(C122=4,SUM('raw data'!J122:L122)/SUM('raw data'!F122:L122,IF(C122=5,SUM('raw data'!K122:L122)/SUM('raw data'!G122:L122),IF(C122=6,SUM('raw data'!L122:L122)/SUM('raw data'!H122:L122),)))))))))</f>
        <v/>
      </c>
      <c r="O122" t="str">
        <f>IF(C122="","",IF(C122=0,SUM('raw data'!G122:L122)/SUM('raw data'!B122:L122),IF(C122=1,SUM('raw data'!H122:L122)/SUM('raw data'!C122:L122),IF(C122=2,SUM('raw data'!I122:L122)/SUM('raw data'!D122:L122),IF(C122=3,SUM('raw data'!J122:L122)/SUM('raw data'!E122:L122),IF(C122=4,SUM('raw data'!K122:L122)/SUM('raw data'!F122:L122,IF(C122=5,SUM('raw data'!L122:L122)/SUM('raw data'!G122:L122)))))))))</f>
        <v/>
      </c>
      <c r="Q122" t="str">
        <f>IF(C122="","",IF(C122=0,SUM('raw data'!H122:L122)/SUM('raw data'!B122:L122),IF(C122=1,SUM('raw data'!I122:L122)/SUM('raw data'!C122:L122),IF(C122=2,SUM('raw data'!J122:L122)/SUM('raw data'!D122:L122),IF(C122=3,SUM('raw data'!K122:L122)/SUM('raw data'!E122:L122),IF(C122=4,SUM('raw data'!L122:L122)/SUM('raw data'!F122:L122,)))))))</f>
        <v/>
      </c>
      <c r="S122" t="str">
        <f>IF(C122="","",IF(C122=0,SUM('raw data'!I122:L122)/SUM('raw data'!B122:L122),IF(C122=1,SUM('raw data'!J122:L122)/SUM('raw data'!C122:L122),IF(C122=2,SUM('raw data'!K122:L122)/SUM('raw data'!D122:L122),IF(C122=3,SUM('raw data'!L122:L122)/SUM('raw data'!E122:L122))))))</f>
        <v/>
      </c>
      <c r="U122" t="str">
        <f>IF(C122="","",IF(C122=0,SUM('raw data'!J122:L122)/SUM('raw data'!B122:L122),IF(C122=1,SUM('raw data'!K122:L122)/SUM('raw data'!C122:L122),IF(C122=2,SUM('raw data'!L122:L122)/SUM('raw data'!D122:L122)))))</f>
        <v/>
      </c>
    </row>
    <row r="123" spans="1:21" x14ac:dyDescent="0.3">
      <c r="C123" s="24"/>
      <c r="D123" s="24"/>
      <c r="E123" s="24"/>
      <c r="G123" s="13" t="str">
        <f>IF(C123="","",IF(C123=0,SUM('raw data'!C123:L123)/SUM('raw data'!B123:L123),IF(C123=1,SUM('raw data'!D123:L123)/SUM('raw data'!C123:L123),IF(C123=2,SUM('raw data'!E123:L123)/SUM('raw data'!D123:L123),IF(C123=3,SUM('raw data'!F123:L123)/SUM('raw data'!E123:L123),IF(C123=4,SUM('raw data'!G123:L123)/SUM('raw data'!F123:L123,IF(C123=5,SUM('raw data'!H123:L123)/SUM('raw data'!G123:L123),IF(C123=6,SUM('raw data'!I123:L123)/SUM('raw data'!H123:L123),IF(C123=7,SUM('raw data'!J123:L123)/SUM('raw data'!I123:L123),IF(C123=8,SUM('raw data'!K123:L123)/SUM('raw data'!J123:L123),IF(C123=9,SUM('raw data'!L123:L123)/SUM('raw data'!K123:L123)))))))))))))</f>
        <v/>
      </c>
      <c r="I123" t="str">
        <f>IF(C123="","",IF(C123=0,SUM('raw data'!D123:L123)/SUM('raw data'!B123:L123),IF(C123=1,SUM('raw data'!E123:L123)/SUM('raw data'!C123:L123),IF(C123=2,SUM('raw data'!F123:L123)/SUM('raw data'!D123:L123),IF(C123=3,SUM('raw data'!G123:L123)/SUM('raw data'!E123:L123),IF(C123=4,SUM('raw data'!H123:L123)/SUM('raw data'!F123:L123,IF(C123=5,SUM('raw data'!I123:L123)/SUM('raw data'!G123:L123),IF(C123=6,SUM('raw data'!J123:L123)/SUM('raw data'!H123:L123),IF(C123=7,SUM('raw data'!K123:L123)/SUM('raw data'!I123:L123),IF(C123=8,SUM('raw data'!L123:L123)/SUM('raw data'!J123:L123),)))))))))))</f>
        <v/>
      </c>
      <c r="K123" t="str">
        <f>IF(C123="","",IF(C123=0,SUM('raw data'!E123:L123)/SUM('raw data'!B123:L123),IF(C123=1,SUM('raw data'!F123:L123)/SUM('raw data'!C123:L123),IF(C123=2,SUM('raw data'!G123:L123)/SUM('raw data'!D123:L123),IF(C123=3,SUM('raw data'!H123:L123)/SUM('raw data'!E123:L123),IF(C123=4,SUM('raw data'!I123:L123)/SUM('raw data'!F123:L123,IF(C123=5,SUM('raw data'!J123:L123)/SUM('raw data'!G123:L123),IF(C123=6,SUM('raw data'!K123:L123)/SUM('raw data'!H123:L123),IF(C123=7,SUM('raw data'!L123:L123)/SUM('raw data'!I123:L123)))))))))))</f>
        <v/>
      </c>
      <c r="M123" t="str">
        <f>IF(C123="","",IF(C123=0,SUM('raw data'!F123:L123)/SUM('raw data'!B123:L123),IF(C123=1,SUM('raw data'!G123:L123)/SUM('raw data'!C123:L123),IF(C123=2,SUM('raw data'!H123:L123)/SUM('raw data'!D123:L123),IF(C123=3,SUM('raw data'!I123:L123)/SUM('raw data'!E123:L123),IF(C123=4,SUM('raw data'!J123:L123)/SUM('raw data'!F123:L123,IF(C123=5,SUM('raw data'!K123:L123)/SUM('raw data'!G123:L123),IF(C123=6,SUM('raw data'!L123:L123)/SUM('raw data'!H123:L123),)))))))))</f>
        <v/>
      </c>
      <c r="O123" t="str">
        <f>IF(C123="","",IF(C123=0,SUM('raw data'!G123:L123)/SUM('raw data'!B123:L123),IF(C123=1,SUM('raw data'!H123:L123)/SUM('raw data'!C123:L123),IF(C123=2,SUM('raw data'!I123:L123)/SUM('raw data'!D123:L123),IF(C123=3,SUM('raw data'!J123:L123)/SUM('raw data'!E123:L123),IF(C123=4,SUM('raw data'!K123:L123)/SUM('raw data'!F123:L123,IF(C123=5,SUM('raw data'!L123:L123)/SUM('raw data'!G123:L123)))))))))</f>
        <v/>
      </c>
      <c r="Q123" t="str">
        <f>IF(C123="","",IF(C123=0,SUM('raw data'!H123:L123)/SUM('raw data'!B123:L123),IF(C123=1,SUM('raw data'!I123:L123)/SUM('raw data'!C123:L123),IF(C123=2,SUM('raw data'!J123:L123)/SUM('raw data'!D123:L123),IF(C123=3,SUM('raw data'!K123:L123)/SUM('raw data'!E123:L123),IF(C123=4,SUM('raw data'!L123:L123)/SUM('raw data'!F123:L123,)))))))</f>
        <v/>
      </c>
      <c r="S123" t="str">
        <f>IF(C123="","",IF(C123=0,SUM('raw data'!I123:L123)/SUM('raw data'!B123:L123),IF(C123=1,SUM('raw data'!J123:L123)/SUM('raw data'!C123:L123),IF(C123=2,SUM('raw data'!K123:L123)/SUM('raw data'!D123:L123),IF(C123=3,SUM('raw data'!L123:L123)/SUM('raw data'!E123:L123))))))</f>
        <v/>
      </c>
      <c r="U123" t="str">
        <f>IF(C123="","",IF(C123=0,SUM('raw data'!J123:L123)/SUM('raw data'!B123:L123),IF(C123=1,SUM('raw data'!K123:L123)/SUM('raw data'!C123:L123),IF(C123=2,SUM('raw data'!L123:L123)/SUM('raw data'!D123:L123)))))</f>
        <v/>
      </c>
    </row>
    <row r="124" spans="1:21" x14ac:dyDescent="0.3">
      <c r="C124" s="24"/>
      <c r="D124" s="24"/>
      <c r="E124" s="24"/>
      <c r="G124" s="13" t="str">
        <f>IF(C124="","",IF(C124=0,SUM('raw data'!C124:L124)/SUM('raw data'!B124:L124),IF(C124=1,SUM('raw data'!D124:L124)/SUM('raw data'!C124:L124),IF(C124=2,SUM('raw data'!E124:L124)/SUM('raw data'!D124:L124),IF(C124=3,SUM('raw data'!F124:L124)/SUM('raw data'!E124:L124),IF(C124=4,SUM('raw data'!G124:L124)/SUM('raw data'!F124:L124,IF(C124=5,SUM('raw data'!H124:L124)/SUM('raw data'!G124:L124),IF(C124=6,SUM('raw data'!I124:L124)/SUM('raw data'!H124:L124),IF(C124=7,SUM('raw data'!J124:L124)/SUM('raw data'!I124:L124),IF(C124=8,SUM('raw data'!K124:L124)/SUM('raw data'!J124:L124),IF(C124=9,SUM('raw data'!L124:L124)/SUM('raw data'!K124:L124)))))))))))))</f>
        <v/>
      </c>
      <c r="I124" t="str">
        <f>IF(C124="","",IF(C124=0,SUM('raw data'!D124:L124)/SUM('raw data'!B124:L124),IF(C124=1,SUM('raw data'!E124:L124)/SUM('raw data'!C124:L124),IF(C124=2,SUM('raw data'!F124:L124)/SUM('raw data'!D124:L124),IF(C124=3,SUM('raw data'!G124:L124)/SUM('raw data'!E124:L124),IF(C124=4,SUM('raw data'!H124:L124)/SUM('raw data'!F124:L124,IF(C124=5,SUM('raw data'!I124:L124)/SUM('raw data'!G124:L124),IF(C124=6,SUM('raw data'!J124:L124)/SUM('raw data'!H124:L124),IF(C124=7,SUM('raw data'!K124:L124)/SUM('raw data'!I124:L124),IF(C124=8,SUM('raw data'!L124:L124)/SUM('raw data'!J124:L124),)))))))))))</f>
        <v/>
      </c>
      <c r="K124" t="str">
        <f>IF(C124="","",IF(C124=0,SUM('raw data'!E124:L124)/SUM('raw data'!B124:L124),IF(C124=1,SUM('raw data'!F124:L124)/SUM('raw data'!C124:L124),IF(C124=2,SUM('raw data'!G124:L124)/SUM('raw data'!D124:L124),IF(C124=3,SUM('raw data'!H124:L124)/SUM('raw data'!E124:L124),IF(C124=4,SUM('raw data'!I124:L124)/SUM('raw data'!F124:L124,IF(C124=5,SUM('raw data'!J124:L124)/SUM('raw data'!G124:L124),IF(C124=6,SUM('raw data'!K124:L124)/SUM('raw data'!H124:L124),IF(C124=7,SUM('raw data'!L124:L124)/SUM('raw data'!I124:L124)))))))))))</f>
        <v/>
      </c>
      <c r="M124" t="str">
        <f>IF(C124="","",IF(C124=0,SUM('raw data'!F124:L124)/SUM('raw data'!B124:L124),IF(C124=1,SUM('raw data'!G124:L124)/SUM('raw data'!C124:L124),IF(C124=2,SUM('raw data'!H124:L124)/SUM('raw data'!D124:L124),IF(C124=3,SUM('raw data'!I124:L124)/SUM('raw data'!E124:L124),IF(C124=4,SUM('raw data'!J124:L124)/SUM('raw data'!F124:L124,IF(C124=5,SUM('raw data'!K124:L124)/SUM('raw data'!G124:L124),IF(C124=6,SUM('raw data'!L124:L124)/SUM('raw data'!H124:L124),)))))))))</f>
        <v/>
      </c>
      <c r="O124" t="str">
        <f>IF(C124="","",IF(C124=0,SUM('raw data'!G124:L124)/SUM('raw data'!B124:L124),IF(C124=1,SUM('raw data'!H124:L124)/SUM('raw data'!C124:L124),IF(C124=2,SUM('raw data'!I124:L124)/SUM('raw data'!D124:L124),IF(C124=3,SUM('raw data'!J124:L124)/SUM('raw data'!E124:L124),IF(C124=4,SUM('raw data'!K124:L124)/SUM('raw data'!F124:L124,IF(C124=5,SUM('raw data'!L124:L124)/SUM('raw data'!G124:L124)))))))))</f>
        <v/>
      </c>
      <c r="Q124" t="str">
        <f>IF(C124="","",IF(C124=0,SUM('raw data'!H124:L124)/SUM('raw data'!B124:L124),IF(C124=1,SUM('raw data'!I124:L124)/SUM('raw data'!C124:L124),IF(C124=2,SUM('raw data'!J124:L124)/SUM('raw data'!D124:L124),IF(C124=3,SUM('raw data'!K124:L124)/SUM('raw data'!E124:L124),IF(C124=4,SUM('raw data'!L124:L124)/SUM('raw data'!F124:L124,)))))))</f>
        <v/>
      </c>
      <c r="S124" t="str">
        <f>IF(C124="","",IF(C124=0,SUM('raw data'!I124:L124)/SUM('raw data'!B124:L124),IF(C124=1,SUM('raw data'!J124:L124)/SUM('raw data'!C124:L124),IF(C124=2,SUM('raw data'!K124:L124)/SUM('raw data'!D124:L124),IF(C124=3,SUM('raw data'!L124:L124)/SUM('raw data'!E124:L124))))))</f>
        <v/>
      </c>
      <c r="U124" t="str">
        <f>IF(C124="","",IF(C124=0,SUM('raw data'!J124:L124)/SUM('raw data'!B124:L124),IF(C124=1,SUM('raw data'!K124:L124)/SUM('raw data'!C124:L124),IF(C124=2,SUM('raw data'!L124:L124)/SUM('raw data'!D124:L124)))))</f>
        <v/>
      </c>
    </row>
    <row r="125" spans="1:21" x14ac:dyDescent="0.3">
      <c r="C125" s="24"/>
      <c r="D125" s="24"/>
      <c r="E125" s="24"/>
      <c r="G125" s="13" t="str">
        <f>IF(C125="","",IF(C125=0,SUM('raw data'!C125:L125)/SUM('raw data'!B125:L125),IF(C125=1,SUM('raw data'!D125:L125)/SUM('raw data'!C125:L125),IF(C125=2,SUM('raw data'!E125:L125)/SUM('raw data'!D125:L125),IF(C125=3,SUM('raw data'!F125:L125)/SUM('raw data'!E125:L125),IF(C125=4,SUM('raw data'!G125:L125)/SUM('raw data'!F125:L125,IF(C125=5,SUM('raw data'!H125:L125)/SUM('raw data'!G125:L125),IF(C125=6,SUM('raw data'!I125:L125)/SUM('raw data'!H125:L125),IF(C125=7,SUM('raw data'!J125:L125)/SUM('raw data'!I125:L125),IF(C125=8,SUM('raw data'!K125:L125)/SUM('raw data'!J125:L125),IF(C125=9,SUM('raw data'!L125:L125)/SUM('raw data'!K125:L125)))))))))))))</f>
        <v/>
      </c>
      <c r="I125" t="str">
        <f>IF(C125="","",IF(C125=0,SUM('raw data'!D125:L125)/SUM('raw data'!B125:L125),IF(C125=1,SUM('raw data'!E125:L125)/SUM('raw data'!C125:L125),IF(C125=2,SUM('raw data'!F125:L125)/SUM('raw data'!D125:L125),IF(C125=3,SUM('raw data'!G125:L125)/SUM('raw data'!E125:L125),IF(C125=4,SUM('raw data'!H125:L125)/SUM('raw data'!F125:L125,IF(C125=5,SUM('raw data'!I125:L125)/SUM('raw data'!G125:L125),IF(C125=6,SUM('raw data'!J125:L125)/SUM('raw data'!H125:L125),IF(C125=7,SUM('raw data'!K125:L125)/SUM('raw data'!I125:L125),IF(C125=8,SUM('raw data'!L125:L125)/SUM('raw data'!J125:L125),)))))))))))</f>
        <v/>
      </c>
      <c r="K125" t="str">
        <f>IF(C125="","",IF(C125=0,SUM('raw data'!E125:L125)/SUM('raw data'!B125:L125),IF(C125=1,SUM('raw data'!F125:L125)/SUM('raw data'!C125:L125),IF(C125=2,SUM('raw data'!G125:L125)/SUM('raw data'!D125:L125),IF(C125=3,SUM('raw data'!H125:L125)/SUM('raw data'!E125:L125),IF(C125=4,SUM('raw data'!I125:L125)/SUM('raw data'!F125:L125,IF(C125=5,SUM('raw data'!J125:L125)/SUM('raw data'!G125:L125),IF(C125=6,SUM('raw data'!K125:L125)/SUM('raw data'!H125:L125),IF(C125=7,SUM('raw data'!L125:L125)/SUM('raw data'!I125:L125)))))))))))</f>
        <v/>
      </c>
      <c r="M125" t="str">
        <f>IF(C125="","",IF(C125=0,SUM('raw data'!F125:L125)/SUM('raw data'!B125:L125),IF(C125=1,SUM('raw data'!G125:L125)/SUM('raw data'!C125:L125),IF(C125=2,SUM('raw data'!H125:L125)/SUM('raw data'!D125:L125),IF(C125=3,SUM('raw data'!I125:L125)/SUM('raw data'!E125:L125),IF(C125=4,SUM('raw data'!J125:L125)/SUM('raw data'!F125:L125,IF(C125=5,SUM('raw data'!K125:L125)/SUM('raw data'!G125:L125),IF(C125=6,SUM('raw data'!L125:L125)/SUM('raw data'!H125:L125),)))))))))</f>
        <v/>
      </c>
      <c r="O125" t="str">
        <f>IF(C125="","",IF(C125=0,SUM('raw data'!G125:L125)/SUM('raw data'!B125:L125),IF(C125=1,SUM('raw data'!H125:L125)/SUM('raw data'!C125:L125),IF(C125=2,SUM('raw data'!I125:L125)/SUM('raw data'!D125:L125),IF(C125=3,SUM('raw data'!J125:L125)/SUM('raw data'!E125:L125),IF(C125=4,SUM('raw data'!K125:L125)/SUM('raw data'!F125:L125,IF(C125=5,SUM('raw data'!L125:L125)/SUM('raw data'!G125:L125)))))))))</f>
        <v/>
      </c>
      <c r="Q125" t="str">
        <f>IF(C125="","",IF(C125=0,SUM('raw data'!H125:L125)/SUM('raw data'!B125:L125),IF(C125=1,SUM('raw data'!I125:L125)/SUM('raw data'!C125:L125),IF(C125=2,SUM('raw data'!J125:L125)/SUM('raw data'!D125:L125),IF(C125=3,SUM('raw data'!K125:L125)/SUM('raw data'!E125:L125),IF(C125=4,SUM('raw data'!L125:L125)/SUM('raw data'!F125:L125,)))))))</f>
        <v/>
      </c>
      <c r="S125" t="str">
        <f>IF(C125="","",IF(C125=0,SUM('raw data'!I125:L125)/SUM('raw data'!B125:L125),IF(C125=1,SUM('raw data'!J125:L125)/SUM('raw data'!C125:L125),IF(C125=2,SUM('raw data'!K125:L125)/SUM('raw data'!D125:L125),IF(C125=3,SUM('raw data'!L125:L125)/SUM('raw data'!E125:L125))))))</f>
        <v/>
      </c>
      <c r="U125" t="str">
        <f>IF(C125="","",IF(C125=0,SUM('raw data'!J125:L125)/SUM('raw data'!B125:L125),IF(C125=1,SUM('raw data'!K125:L125)/SUM('raw data'!C125:L125),IF(C125=2,SUM('raw data'!L125:L125)/SUM('raw data'!D125:L125)))))</f>
        <v/>
      </c>
    </row>
    <row r="126" spans="1:21" x14ac:dyDescent="0.3">
      <c r="C126" s="24"/>
      <c r="D126" s="24"/>
      <c r="E126" s="24"/>
      <c r="G126" s="13" t="str">
        <f>IF(C126="","",IF(C126=0,SUM('raw data'!C126:L126)/SUM('raw data'!B126:L126),IF(C126=1,SUM('raw data'!D126:L126)/SUM('raw data'!C126:L126),IF(C126=2,SUM('raw data'!E126:L126)/SUM('raw data'!D126:L126),IF(C126=3,SUM('raw data'!F126:L126)/SUM('raw data'!E126:L126),IF(C126=4,SUM('raw data'!G126:L126)/SUM('raw data'!F126:L126,IF(C126=5,SUM('raw data'!H126:L126)/SUM('raw data'!G126:L126),IF(C126=6,SUM('raw data'!I126:L126)/SUM('raw data'!H126:L126),IF(C126=7,SUM('raw data'!J126:L126)/SUM('raw data'!I126:L126),IF(C126=8,SUM('raw data'!K126:L126)/SUM('raw data'!J126:L126),IF(C126=9,SUM('raw data'!L126:L126)/SUM('raw data'!K126:L126)))))))))))))</f>
        <v/>
      </c>
      <c r="I126" t="str">
        <f>IF(C126="","",IF(C126=0,SUM('raw data'!D126:L126)/SUM('raw data'!B126:L126),IF(C126=1,SUM('raw data'!E126:L126)/SUM('raw data'!C126:L126),IF(C126=2,SUM('raw data'!F126:L126)/SUM('raw data'!D126:L126),IF(C126=3,SUM('raw data'!G126:L126)/SUM('raw data'!E126:L126),IF(C126=4,SUM('raw data'!H126:L126)/SUM('raw data'!F126:L126,IF(C126=5,SUM('raw data'!I126:L126)/SUM('raw data'!G126:L126),IF(C126=6,SUM('raw data'!J126:L126)/SUM('raw data'!H126:L126),IF(C126=7,SUM('raw data'!K126:L126)/SUM('raw data'!I126:L126),IF(C126=8,SUM('raw data'!L126:L126)/SUM('raw data'!J126:L126),)))))))))))</f>
        <v/>
      </c>
      <c r="K126" t="str">
        <f>IF(C126="","",IF(C126=0,SUM('raw data'!E126:L126)/SUM('raw data'!B126:L126),IF(C126=1,SUM('raw data'!F126:L126)/SUM('raw data'!C126:L126),IF(C126=2,SUM('raw data'!G126:L126)/SUM('raw data'!D126:L126),IF(C126=3,SUM('raw data'!H126:L126)/SUM('raw data'!E126:L126),IF(C126=4,SUM('raw data'!I126:L126)/SUM('raw data'!F126:L126,IF(C126=5,SUM('raw data'!J126:L126)/SUM('raw data'!G126:L126),IF(C126=6,SUM('raw data'!K126:L126)/SUM('raw data'!H126:L126),IF(C126=7,SUM('raw data'!L126:L126)/SUM('raw data'!I126:L126)))))))))))</f>
        <v/>
      </c>
      <c r="M126" t="str">
        <f>IF(C126="","",IF(C126=0,SUM('raw data'!F126:L126)/SUM('raw data'!B126:L126),IF(C126=1,SUM('raw data'!G126:L126)/SUM('raw data'!C126:L126),IF(C126=2,SUM('raw data'!H126:L126)/SUM('raw data'!D126:L126),IF(C126=3,SUM('raw data'!I126:L126)/SUM('raw data'!E126:L126),IF(C126=4,SUM('raw data'!J126:L126)/SUM('raw data'!F126:L126,IF(C126=5,SUM('raw data'!K126:L126)/SUM('raw data'!G126:L126),IF(C126=6,SUM('raw data'!L126:L126)/SUM('raw data'!H126:L126),)))))))))</f>
        <v/>
      </c>
      <c r="O126" t="str">
        <f>IF(C126="","",IF(C126=0,SUM('raw data'!G126:L126)/SUM('raw data'!B126:L126),IF(C126=1,SUM('raw data'!H126:L126)/SUM('raw data'!C126:L126),IF(C126=2,SUM('raw data'!I126:L126)/SUM('raw data'!D126:L126),IF(C126=3,SUM('raw data'!J126:L126)/SUM('raw data'!E126:L126),IF(C126=4,SUM('raw data'!K126:L126)/SUM('raw data'!F126:L126,IF(C126=5,SUM('raw data'!L126:L126)/SUM('raw data'!G126:L126)))))))))</f>
        <v/>
      </c>
      <c r="Q126" t="str">
        <f>IF(C126="","",IF(C126=0,SUM('raw data'!H126:L126)/SUM('raw data'!B126:L126),IF(C126=1,SUM('raw data'!I126:L126)/SUM('raw data'!C126:L126),IF(C126=2,SUM('raw data'!J126:L126)/SUM('raw data'!D126:L126),IF(C126=3,SUM('raw data'!K126:L126)/SUM('raw data'!E126:L126),IF(C126=4,SUM('raw data'!L126:L126)/SUM('raw data'!F126:L126,)))))))</f>
        <v/>
      </c>
      <c r="S126" t="str">
        <f>IF(C126="","",IF(C126=0,SUM('raw data'!I126:L126)/SUM('raw data'!B126:L126),IF(C126=1,SUM('raw data'!J126:L126)/SUM('raw data'!C126:L126),IF(C126=2,SUM('raw data'!K126:L126)/SUM('raw data'!D126:L126),IF(C126=3,SUM('raw data'!L126:L126)/SUM('raw data'!E126:L126))))))</f>
        <v/>
      </c>
      <c r="U126" t="str">
        <f>IF(C126="","",IF(C126=0,SUM('raw data'!J126:L126)/SUM('raw data'!B126:L126),IF(C126=1,SUM('raw data'!K126:L126)/SUM('raw data'!C126:L126),IF(C126=2,SUM('raw data'!L126:L126)/SUM('raw data'!D126:L126)))))</f>
        <v/>
      </c>
    </row>
    <row r="127" spans="1:21" x14ac:dyDescent="0.3">
      <c r="C127" s="24"/>
      <c r="D127" s="24"/>
      <c r="E127" s="24"/>
      <c r="G127" s="13" t="str">
        <f>IF(C127="","",IF(C127=0,SUM('raw data'!C127:L127)/SUM('raw data'!B127:L127),IF(C127=1,SUM('raw data'!D127:L127)/SUM('raw data'!C127:L127),IF(C127=2,SUM('raw data'!E127:L127)/SUM('raw data'!D127:L127),IF(C127=3,SUM('raw data'!F127:L127)/SUM('raw data'!E127:L127),IF(C127=4,SUM('raw data'!G127:L127)/SUM('raw data'!F127:L127,IF(C127=5,SUM('raw data'!H127:L127)/SUM('raw data'!G127:L127),IF(C127=6,SUM('raw data'!I127:L127)/SUM('raw data'!H127:L127),IF(C127=7,SUM('raw data'!J127:L127)/SUM('raw data'!I127:L127),IF(C127=8,SUM('raw data'!K127:L127)/SUM('raw data'!J127:L127),IF(C127=9,SUM('raw data'!L127:L127)/SUM('raw data'!K127:L127)))))))))))))</f>
        <v/>
      </c>
      <c r="I127" t="str">
        <f>IF(C127="","",IF(C127=0,SUM('raw data'!D127:L127)/SUM('raw data'!B127:L127),IF(C127=1,SUM('raw data'!E127:L127)/SUM('raw data'!C127:L127),IF(C127=2,SUM('raw data'!F127:L127)/SUM('raw data'!D127:L127),IF(C127=3,SUM('raw data'!G127:L127)/SUM('raw data'!E127:L127),IF(C127=4,SUM('raw data'!H127:L127)/SUM('raw data'!F127:L127,IF(C127=5,SUM('raw data'!I127:L127)/SUM('raw data'!G127:L127),IF(C127=6,SUM('raw data'!J127:L127)/SUM('raw data'!H127:L127),IF(C127=7,SUM('raw data'!K127:L127)/SUM('raw data'!I127:L127),IF(C127=8,SUM('raw data'!L127:L127)/SUM('raw data'!J127:L127),)))))))))))</f>
        <v/>
      </c>
      <c r="K127" t="str">
        <f>IF(C127="","",IF(C127=0,SUM('raw data'!E127:L127)/SUM('raw data'!B127:L127),IF(C127=1,SUM('raw data'!F127:L127)/SUM('raw data'!C127:L127),IF(C127=2,SUM('raw data'!G127:L127)/SUM('raw data'!D127:L127),IF(C127=3,SUM('raw data'!H127:L127)/SUM('raw data'!E127:L127),IF(C127=4,SUM('raw data'!I127:L127)/SUM('raw data'!F127:L127,IF(C127=5,SUM('raw data'!J127:L127)/SUM('raw data'!G127:L127),IF(C127=6,SUM('raw data'!K127:L127)/SUM('raw data'!H127:L127),IF(C127=7,SUM('raw data'!L127:L127)/SUM('raw data'!I127:L127)))))))))))</f>
        <v/>
      </c>
      <c r="M127" t="str">
        <f>IF(C127="","",IF(C127=0,SUM('raw data'!F127:L127)/SUM('raw data'!B127:L127),IF(C127=1,SUM('raw data'!G127:L127)/SUM('raw data'!C127:L127),IF(C127=2,SUM('raw data'!H127:L127)/SUM('raw data'!D127:L127),IF(C127=3,SUM('raw data'!I127:L127)/SUM('raw data'!E127:L127),IF(C127=4,SUM('raw data'!J127:L127)/SUM('raw data'!F127:L127,IF(C127=5,SUM('raw data'!K127:L127)/SUM('raw data'!G127:L127),IF(C127=6,SUM('raw data'!L127:L127)/SUM('raw data'!H127:L127),)))))))))</f>
        <v/>
      </c>
      <c r="O127" t="str">
        <f>IF(C127="","",IF(C127=0,SUM('raw data'!G127:L127)/SUM('raw data'!B127:L127),IF(C127=1,SUM('raw data'!H127:L127)/SUM('raw data'!C127:L127),IF(C127=2,SUM('raw data'!I127:L127)/SUM('raw data'!D127:L127),IF(C127=3,SUM('raw data'!J127:L127)/SUM('raw data'!E127:L127),IF(C127=4,SUM('raw data'!K127:L127)/SUM('raw data'!F127:L127,IF(C127=5,SUM('raw data'!L127:L127)/SUM('raw data'!G127:L127)))))))))</f>
        <v/>
      </c>
      <c r="Q127" t="str">
        <f>IF(C127="","",IF(C127=0,SUM('raw data'!H127:L127)/SUM('raw data'!B127:L127),IF(C127=1,SUM('raw data'!I127:L127)/SUM('raw data'!C127:L127),IF(C127=2,SUM('raw data'!J127:L127)/SUM('raw data'!D127:L127),IF(C127=3,SUM('raw data'!K127:L127)/SUM('raw data'!E127:L127),IF(C127=4,SUM('raw data'!L127:L127)/SUM('raw data'!F127:L127,)))))))</f>
        <v/>
      </c>
      <c r="S127" t="str">
        <f>IF(C127="","",IF(C127=0,SUM('raw data'!I127:L127)/SUM('raw data'!B127:L127),IF(C127=1,SUM('raw data'!J127:L127)/SUM('raw data'!C127:L127),IF(C127=2,SUM('raw data'!K127:L127)/SUM('raw data'!D127:L127),IF(C127=3,SUM('raw data'!L127:L127)/SUM('raw data'!E127:L127))))))</f>
        <v/>
      </c>
      <c r="U127" t="str">
        <f>IF(C127="","",IF(C127=0,SUM('raw data'!J127:L127)/SUM('raw data'!B127:L127),IF(C127=1,SUM('raw data'!K127:L127)/SUM('raw data'!C127:L127),IF(C127=2,SUM('raw data'!L127:L127)/SUM('raw data'!D127:L127)))))</f>
        <v/>
      </c>
    </row>
    <row r="128" spans="1:21" x14ac:dyDescent="0.3">
      <c r="C128" s="24"/>
      <c r="D128" s="24"/>
      <c r="E128" s="24"/>
      <c r="G128" s="13" t="str">
        <f>IF(C128="","",IF(C128=0,SUM('raw data'!C128:L128)/SUM('raw data'!B128:L128),IF(C128=1,SUM('raw data'!D128:L128)/SUM('raw data'!C128:L128),IF(C128=2,SUM('raw data'!E128:L128)/SUM('raw data'!D128:L128),IF(C128=3,SUM('raw data'!F128:L128)/SUM('raw data'!E128:L128),IF(C128=4,SUM('raw data'!G128:L128)/SUM('raw data'!F128:L128,IF(C128=5,SUM('raw data'!H128:L128)/SUM('raw data'!G128:L128),IF(C128=6,SUM('raw data'!I128:L128)/SUM('raw data'!H128:L128),IF(C128=7,SUM('raw data'!J128:L128)/SUM('raw data'!I128:L128),IF(C128=8,SUM('raw data'!K128:L128)/SUM('raw data'!J128:L128),IF(C128=9,SUM('raw data'!L128:L128)/SUM('raw data'!K128:L128)))))))))))))</f>
        <v/>
      </c>
      <c r="I128" t="str">
        <f>IF(C128="","",IF(C128=0,SUM('raw data'!D128:L128)/SUM('raw data'!B128:L128),IF(C128=1,SUM('raw data'!E128:L128)/SUM('raw data'!C128:L128),IF(C128=2,SUM('raw data'!F128:L128)/SUM('raw data'!D128:L128),IF(C128=3,SUM('raw data'!G128:L128)/SUM('raw data'!E128:L128),IF(C128=4,SUM('raw data'!H128:L128)/SUM('raw data'!F128:L128,IF(C128=5,SUM('raw data'!I128:L128)/SUM('raw data'!G128:L128),IF(C128=6,SUM('raw data'!J128:L128)/SUM('raw data'!H128:L128),IF(C128=7,SUM('raw data'!K128:L128)/SUM('raw data'!I128:L128),IF(C128=8,SUM('raw data'!L128:L128)/SUM('raw data'!J128:L128),)))))))))))</f>
        <v/>
      </c>
      <c r="K128" t="str">
        <f>IF(C128="","",IF(C128=0,SUM('raw data'!E128:L128)/SUM('raw data'!B128:L128),IF(C128=1,SUM('raw data'!F128:L128)/SUM('raw data'!C128:L128),IF(C128=2,SUM('raw data'!G128:L128)/SUM('raw data'!D128:L128),IF(C128=3,SUM('raw data'!H128:L128)/SUM('raw data'!E128:L128),IF(C128=4,SUM('raw data'!I128:L128)/SUM('raw data'!F128:L128,IF(C128=5,SUM('raw data'!J128:L128)/SUM('raw data'!G128:L128),IF(C128=6,SUM('raw data'!K128:L128)/SUM('raw data'!H128:L128),IF(C128=7,SUM('raw data'!L128:L128)/SUM('raw data'!I128:L128)))))))))))</f>
        <v/>
      </c>
      <c r="M128" t="str">
        <f>IF(C128="","",IF(C128=0,SUM('raw data'!F128:L128)/SUM('raw data'!B128:L128),IF(C128=1,SUM('raw data'!G128:L128)/SUM('raw data'!C128:L128),IF(C128=2,SUM('raw data'!H128:L128)/SUM('raw data'!D128:L128),IF(C128=3,SUM('raw data'!I128:L128)/SUM('raw data'!E128:L128),IF(C128=4,SUM('raw data'!J128:L128)/SUM('raw data'!F128:L128,IF(C128=5,SUM('raw data'!K128:L128)/SUM('raw data'!G128:L128),IF(C128=6,SUM('raw data'!L128:L128)/SUM('raw data'!H128:L128),)))))))))</f>
        <v/>
      </c>
      <c r="O128" t="str">
        <f>IF(C128="","",IF(C128=0,SUM('raw data'!G128:L128)/SUM('raw data'!B128:L128),IF(C128=1,SUM('raw data'!H128:L128)/SUM('raw data'!C128:L128),IF(C128=2,SUM('raw data'!I128:L128)/SUM('raw data'!D128:L128),IF(C128=3,SUM('raw data'!J128:L128)/SUM('raw data'!E128:L128),IF(C128=4,SUM('raw data'!K128:L128)/SUM('raw data'!F128:L128,IF(C128=5,SUM('raw data'!L128:L128)/SUM('raw data'!G128:L128)))))))))</f>
        <v/>
      </c>
      <c r="Q128" t="str">
        <f>IF(C128="","",IF(C128=0,SUM('raw data'!H128:L128)/SUM('raw data'!B128:L128),IF(C128=1,SUM('raw data'!I128:L128)/SUM('raw data'!C128:L128),IF(C128=2,SUM('raw data'!J128:L128)/SUM('raw data'!D128:L128),IF(C128=3,SUM('raw data'!K128:L128)/SUM('raw data'!E128:L128),IF(C128=4,SUM('raw data'!L128:L128)/SUM('raw data'!F128:L128,)))))))</f>
        <v/>
      </c>
      <c r="S128" t="str">
        <f>IF(C128="","",IF(C128=0,SUM('raw data'!I128:L128)/SUM('raw data'!B128:L128),IF(C128=1,SUM('raw data'!J128:L128)/SUM('raw data'!C128:L128),IF(C128=2,SUM('raw data'!K128:L128)/SUM('raw data'!D128:L128),IF(C128=3,SUM('raw data'!L128:L128)/SUM('raw data'!E128:L128))))))</f>
        <v/>
      </c>
      <c r="U128" t="str">
        <f>IF(C128="","",IF(C128=0,SUM('raw data'!J128:L128)/SUM('raw data'!B128:L128),IF(C128=1,SUM('raw data'!K128:L128)/SUM('raw data'!C128:L128),IF(C128=2,SUM('raw data'!L128:L128)/SUM('raw data'!D128:L128)))))</f>
        <v/>
      </c>
    </row>
    <row r="129" spans="3:21" x14ac:dyDescent="0.3">
      <c r="C129" s="24"/>
      <c r="D129" s="24"/>
      <c r="E129" s="24"/>
      <c r="G129" s="13" t="str">
        <f>IF(C129="","",IF(C129=0,SUM('raw data'!C129:L129)/SUM('raw data'!B129:L129),IF(C129=1,SUM('raw data'!D129:L129)/SUM('raw data'!C129:L129),IF(C129=2,SUM('raw data'!E129:L129)/SUM('raw data'!D129:L129),IF(C129=3,SUM('raw data'!F129:L129)/SUM('raw data'!E129:L129),IF(C129=4,SUM('raw data'!G129:L129)/SUM('raw data'!F129:L129,IF(C129=5,SUM('raw data'!H129:L129)/SUM('raw data'!G129:L129),IF(C129=6,SUM('raw data'!I129:L129)/SUM('raw data'!H129:L129),IF(C129=7,SUM('raw data'!J129:L129)/SUM('raw data'!I129:L129),IF(C129=8,SUM('raw data'!K129:L129)/SUM('raw data'!J129:L129),IF(C129=9,SUM('raw data'!L129:L129)/SUM('raw data'!K129:L129)))))))))))))</f>
        <v/>
      </c>
      <c r="I129" t="str">
        <f>IF(C129="","",IF(C129=0,SUM('raw data'!D129:L129)/SUM('raw data'!B129:L129),IF(C129=1,SUM('raw data'!E129:L129)/SUM('raw data'!C129:L129),IF(C129=2,SUM('raw data'!F129:L129)/SUM('raw data'!D129:L129),IF(C129=3,SUM('raw data'!G129:L129)/SUM('raw data'!E129:L129),IF(C129=4,SUM('raw data'!H129:L129)/SUM('raw data'!F129:L129,IF(C129=5,SUM('raw data'!I129:L129)/SUM('raw data'!G129:L129),IF(C129=6,SUM('raw data'!J129:L129)/SUM('raw data'!H129:L129),IF(C129=7,SUM('raw data'!K129:L129)/SUM('raw data'!I129:L129),IF(C129=8,SUM('raw data'!L129:L129)/SUM('raw data'!J129:L129),)))))))))))</f>
        <v/>
      </c>
      <c r="K129" t="str">
        <f>IF(C129="","",IF(C129=0,SUM('raw data'!E129:L129)/SUM('raw data'!B129:L129),IF(C129=1,SUM('raw data'!F129:L129)/SUM('raw data'!C129:L129),IF(C129=2,SUM('raw data'!G129:L129)/SUM('raw data'!D129:L129),IF(C129=3,SUM('raw data'!H129:L129)/SUM('raw data'!E129:L129),IF(C129=4,SUM('raw data'!I129:L129)/SUM('raw data'!F129:L129,IF(C129=5,SUM('raw data'!J129:L129)/SUM('raw data'!G129:L129),IF(C129=6,SUM('raw data'!K129:L129)/SUM('raw data'!H129:L129),IF(C129=7,SUM('raw data'!L129:L129)/SUM('raw data'!I129:L129)))))))))))</f>
        <v/>
      </c>
      <c r="M129" t="str">
        <f>IF(C129="","",IF(C129=0,SUM('raw data'!F129:L129)/SUM('raw data'!B129:L129),IF(C129=1,SUM('raw data'!G129:L129)/SUM('raw data'!C129:L129),IF(C129=2,SUM('raw data'!H129:L129)/SUM('raw data'!D129:L129),IF(C129=3,SUM('raw data'!I129:L129)/SUM('raw data'!E129:L129),IF(C129=4,SUM('raw data'!J129:L129)/SUM('raw data'!F129:L129,IF(C129=5,SUM('raw data'!K129:L129)/SUM('raw data'!G129:L129),IF(C129=6,SUM('raw data'!L129:L129)/SUM('raw data'!H129:L129),)))))))))</f>
        <v/>
      </c>
      <c r="O129" t="str">
        <f>IF(C129="","",IF(C129=0,SUM('raw data'!G129:L129)/SUM('raw data'!B129:L129),IF(C129=1,SUM('raw data'!H129:L129)/SUM('raw data'!C129:L129),IF(C129=2,SUM('raw data'!I129:L129)/SUM('raw data'!D129:L129),IF(C129=3,SUM('raw data'!J129:L129)/SUM('raw data'!E129:L129),IF(C129=4,SUM('raw data'!K129:L129)/SUM('raw data'!F129:L129,IF(C129=5,SUM('raw data'!L129:L129)/SUM('raw data'!G129:L129)))))))))</f>
        <v/>
      </c>
      <c r="Q129" t="str">
        <f>IF(C129="","",IF(C129=0,SUM('raw data'!H129:L129)/SUM('raw data'!B129:L129),IF(C129=1,SUM('raw data'!I129:L129)/SUM('raw data'!C129:L129),IF(C129=2,SUM('raw data'!J129:L129)/SUM('raw data'!D129:L129),IF(C129=3,SUM('raw data'!K129:L129)/SUM('raw data'!E129:L129),IF(C129=4,SUM('raw data'!L129:L129)/SUM('raw data'!F129:L129,)))))))</f>
        <v/>
      </c>
      <c r="S129" t="str">
        <f>IF(C129="","",IF(C129=0,SUM('raw data'!I129:L129)/SUM('raw data'!B129:L129),IF(C129=1,SUM('raw data'!J129:L129)/SUM('raw data'!C129:L129),IF(C129=2,SUM('raw data'!K129:L129)/SUM('raw data'!D129:L129),IF(C129=3,SUM('raw data'!L129:L129)/SUM('raw data'!E129:L129))))))</f>
        <v/>
      </c>
      <c r="U129" t="str">
        <f>IF(C129="","",IF(C129=0,SUM('raw data'!J129:L129)/SUM('raw data'!B129:L129),IF(C129=1,SUM('raw data'!K129:L129)/SUM('raw data'!C129:L129),IF(C129=2,SUM('raw data'!L129:L129)/SUM('raw data'!D129:L129)))))</f>
        <v/>
      </c>
    </row>
    <row r="130" spans="3:21" x14ac:dyDescent="0.3">
      <c r="C130" s="24"/>
      <c r="D130" s="24"/>
      <c r="E130" s="24"/>
      <c r="G130" s="13" t="str">
        <f>IF(C130="","",IF(C130=0,SUM('raw data'!C130:L130)/SUM('raw data'!B130:L130),IF(C130=1,SUM('raw data'!D130:L130)/SUM('raw data'!C130:L130),IF(C130=2,SUM('raw data'!E130:L130)/SUM('raw data'!D130:L130),IF(C130=3,SUM('raw data'!F130:L130)/SUM('raw data'!E130:L130),IF(C130=4,SUM('raw data'!G130:L130)/SUM('raw data'!F130:L130,IF(C130=5,SUM('raw data'!H130:L130)/SUM('raw data'!G130:L130),IF(C130=6,SUM('raw data'!I130:L130)/SUM('raw data'!H130:L130),IF(C130=7,SUM('raw data'!J130:L130)/SUM('raw data'!I130:L130),IF(C130=8,SUM('raw data'!K130:L130)/SUM('raw data'!J130:L130),IF(C130=9,SUM('raw data'!L130:L130)/SUM('raw data'!K130:L130)))))))))))))</f>
        <v/>
      </c>
      <c r="I130" t="str">
        <f>IF(C130="","",IF(C130=0,SUM('raw data'!D130:L130)/SUM('raw data'!B130:L130),IF(C130=1,SUM('raw data'!E130:L130)/SUM('raw data'!C130:L130),IF(C130=2,SUM('raw data'!F130:L130)/SUM('raw data'!D130:L130),IF(C130=3,SUM('raw data'!G130:L130)/SUM('raw data'!E130:L130),IF(C130=4,SUM('raw data'!H130:L130)/SUM('raw data'!F130:L130,IF(C130=5,SUM('raw data'!I130:L130)/SUM('raw data'!G130:L130),IF(C130=6,SUM('raw data'!J130:L130)/SUM('raw data'!H130:L130),IF(C130=7,SUM('raw data'!K130:L130)/SUM('raw data'!I130:L130),IF(C130=8,SUM('raw data'!L130:L130)/SUM('raw data'!J130:L130),)))))))))))</f>
        <v/>
      </c>
      <c r="K130" t="str">
        <f>IF(C130="","",IF(C130=0,SUM('raw data'!E130:L130)/SUM('raw data'!B130:L130),IF(C130=1,SUM('raw data'!F130:L130)/SUM('raw data'!C130:L130),IF(C130=2,SUM('raw data'!G130:L130)/SUM('raw data'!D130:L130),IF(C130=3,SUM('raw data'!H130:L130)/SUM('raw data'!E130:L130),IF(C130=4,SUM('raw data'!I130:L130)/SUM('raw data'!F130:L130,IF(C130=5,SUM('raw data'!J130:L130)/SUM('raw data'!G130:L130),IF(C130=6,SUM('raw data'!K130:L130)/SUM('raw data'!H130:L130),IF(C130=7,SUM('raw data'!L130:L130)/SUM('raw data'!I130:L130)))))))))))</f>
        <v/>
      </c>
      <c r="M130" t="str">
        <f>IF(C130="","",IF(C130=0,SUM('raw data'!F130:L130)/SUM('raw data'!B130:L130),IF(C130=1,SUM('raw data'!G130:L130)/SUM('raw data'!C130:L130),IF(C130=2,SUM('raw data'!H130:L130)/SUM('raw data'!D130:L130),IF(C130=3,SUM('raw data'!I130:L130)/SUM('raw data'!E130:L130),IF(C130=4,SUM('raw data'!J130:L130)/SUM('raw data'!F130:L130,IF(C130=5,SUM('raw data'!K130:L130)/SUM('raw data'!G130:L130),IF(C130=6,SUM('raw data'!L130:L130)/SUM('raw data'!H130:L130),)))))))))</f>
        <v/>
      </c>
      <c r="O130" t="str">
        <f>IF(C130="","",IF(C130=0,SUM('raw data'!G130:L130)/SUM('raw data'!B130:L130),IF(C130=1,SUM('raw data'!H130:L130)/SUM('raw data'!C130:L130),IF(C130=2,SUM('raw data'!I130:L130)/SUM('raw data'!D130:L130),IF(C130=3,SUM('raw data'!J130:L130)/SUM('raw data'!E130:L130),IF(C130=4,SUM('raw data'!K130:L130)/SUM('raw data'!F130:L130,IF(C130=5,SUM('raw data'!L130:L130)/SUM('raw data'!G130:L130)))))))))</f>
        <v/>
      </c>
      <c r="Q130" t="str">
        <f>IF(C130="","",IF(C130=0,SUM('raw data'!H130:L130)/SUM('raw data'!B130:L130),IF(C130=1,SUM('raw data'!I130:L130)/SUM('raw data'!C130:L130),IF(C130=2,SUM('raw data'!J130:L130)/SUM('raw data'!D130:L130),IF(C130=3,SUM('raw data'!K130:L130)/SUM('raw data'!E130:L130),IF(C130=4,SUM('raw data'!L130:L130)/SUM('raw data'!F130:L130,)))))))</f>
        <v/>
      </c>
      <c r="S130" t="str">
        <f>IF(C130="","",IF(C130=0,SUM('raw data'!I130:L130)/SUM('raw data'!B130:L130),IF(C130=1,SUM('raw data'!J130:L130)/SUM('raw data'!C130:L130),IF(C130=2,SUM('raw data'!K130:L130)/SUM('raw data'!D130:L130),IF(C130=3,SUM('raw data'!L130:L130)/SUM('raw data'!E130:L130))))))</f>
        <v/>
      </c>
      <c r="U130" t="str">
        <f>IF(C130="","",IF(C130=0,SUM('raw data'!J130:L130)/SUM('raw data'!B130:L130),IF(C130=1,SUM('raw data'!K130:L130)/SUM('raw data'!C130:L130),IF(C130=2,SUM('raw data'!L130:L130)/SUM('raw data'!D130:L130)))))</f>
        <v/>
      </c>
    </row>
    <row r="131" spans="3:21" x14ac:dyDescent="0.3">
      <c r="C131" s="24"/>
      <c r="D131" s="24"/>
      <c r="E131" s="24"/>
      <c r="G131" s="13" t="str">
        <f>IF(C131="","",IF(C131=0,SUM('raw data'!C131:L131)/SUM('raw data'!B131:L131),IF(C131=1,SUM('raw data'!D131:L131)/SUM('raw data'!C131:L131),IF(C131=2,SUM('raw data'!E131:L131)/SUM('raw data'!D131:L131),IF(C131=3,SUM('raw data'!F131:L131)/SUM('raw data'!E131:L131),IF(C131=4,SUM('raw data'!G131:L131)/SUM('raw data'!F131:L131,IF(C131=5,SUM('raw data'!H131:L131)/SUM('raw data'!G131:L131),IF(C131=6,SUM('raw data'!I131:L131)/SUM('raw data'!H131:L131),IF(C131=7,SUM('raw data'!J131:L131)/SUM('raw data'!I131:L131),IF(C131=8,SUM('raw data'!K131:L131)/SUM('raw data'!J131:L131),IF(C131=9,SUM('raw data'!L131:L131)/SUM('raw data'!K131:L131)))))))))))))</f>
        <v/>
      </c>
      <c r="I131" t="str">
        <f>IF(C131="","",IF(C131=0,SUM('raw data'!D131:L131)/SUM('raw data'!B131:L131),IF(C131=1,SUM('raw data'!E131:L131)/SUM('raw data'!C131:L131),IF(C131=2,SUM('raw data'!F131:L131)/SUM('raw data'!D131:L131),IF(C131=3,SUM('raw data'!G131:L131)/SUM('raw data'!E131:L131),IF(C131=4,SUM('raw data'!H131:L131)/SUM('raw data'!F131:L131,IF(C131=5,SUM('raw data'!I131:L131)/SUM('raw data'!G131:L131),IF(C131=6,SUM('raw data'!J131:L131)/SUM('raw data'!H131:L131),IF(C131=7,SUM('raw data'!K131:L131)/SUM('raw data'!I131:L131),IF(C131=8,SUM('raw data'!L131:L131)/SUM('raw data'!J131:L131),)))))))))))</f>
        <v/>
      </c>
      <c r="K131" t="str">
        <f>IF(C131="","",IF(C131=0,SUM('raw data'!E131:L131)/SUM('raw data'!B131:L131),IF(C131=1,SUM('raw data'!F131:L131)/SUM('raw data'!C131:L131),IF(C131=2,SUM('raw data'!G131:L131)/SUM('raw data'!D131:L131),IF(C131=3,SUM('raw data'!H131:L131)/SUM('raw data'!E131:L131),IF(C131=4,SUM('raw data'!I131:L131)/SUM('raw data'!F131:L131,IF(C131=5,SUM('raw data'!J131:L131)/SUM('raw data'!G131:L131),IF(C131=6,SUM('raw data'!K131:L131)/SUM('raw data'!H131:L131),IF(C131=7,SUM('raw data'!L131:L131)/SUM('raw data'!I131:L131)))))))))))</f>
        <v/>
      </c>
      <c r="M131" t="str">
        <f>IF(C131="","",IF(C131=0,SUM('raw data'!F131:L131)/SUM('raw data'!B131:L131),IF(C131=1,SUM('raw data'!G131:L131)/SUM('raw data'!C131:L131),IF(C131=2,SUM('raw data'!H131:L131)/SUM('raw data'!D131:L131),IF(C131=3,SUM('raw data'!I131:L131)/SUM('raw data'!E131:L131),IF(C131=4,SUM('raw data'!J131:L131)/SUM('raw data'!F131:L131,IF(C131=5,SUM('raw data'!K131:L131)/SUM('raw data'!G131:L131),IF(C131=6,SUM('raw data'!L131:L131)/SUM('raw data'!H131:L131),)))))))))</f>
        <v/>
      </c>
      <c r="O131" t="str">
        <f>IF(C131="","",IF(C131=0,SUM('raw data'!G131:L131)/SUM('raw data'!B131:L131),IF(C131=1,SUM('raw data'!H131:L131)/SUM('raw data'!C131:L131),IF(C131=2,SUM('raw data'!I131:L131)/SUM('raw data'!D131:L131),IF(C131=3,SUM('raw data'!J131:L131)/SUM('raw data'!E131:L131),IF(C131=4,SUM('raw data'!K131:L131)/SUM('raw data'!F131:L131,IF(C131=5,SUM('raw data'!L131:L131)/SUM('raw data'!G131:L131)))))))))</f>
        <v/>
      </c>
      <c r="Q131" t="str">
        <f>IF(C131="","",IF(C131=0,SUM('raw data'!H131:L131)/SUM('raw data'!B131:L131),IF(C131=1,SUM('raw data'!I131:L131)/SUM('raw data'!C131:L131),IF(C131=2,SUM('raw data'!J131:L131)/SUM('raw data'!D131:L131),IF(C131=3,SUM('raw data'!K131:L131)/SUM('raw data'!E131:L131),IF(C131=4,SUM('raw data'!L131:L131)/SUM('raw data'!F131:L131,)))))))</f>
        <v/>
      </c>
      <c r="S131" t="str">
        <f>IF(C131="","",IF(C131=0,SUM('raw data'!I131:L131)/SUM('raw data'!B131:L131),IF(C131=1,SUM('raw data'!J131:L131)/SUM('raw data'!C131:L131),IF(C131=2,SUM('raw data'!K131:L131)/SUM('raw data'!D131:L131),IF(C131=3,SUM('raw data'!L131:L131)/SUM('raw data'!E131:L131))))))</f>
        <v/>
      </c>
      <c r="U131" t="str">
        <f>IF(C131="","",IF(C131=0,SUM('raw data'!J131:L131)/SUM('raw data'!B131:L131),IF(C131=1,SUM('raw data'!K131:L131)/SUM('raw data'!C131:L131),IF(C131=2,SUM('raw data'!L131:L131)/SUM('raw data'!D131:L131)))))</f>
        <v/>
      </c>
    </row>
    <row r="132" spans="3:21" x14ac:dyDescent="0.3">
      <c r="C132" s="24"/>
      <c r="D132" s="24"/>
      <c r="E132" s="24"/>
      <c r="G132" s="13" t="str">
        <f>IF(C132="","",IF(C132=0,SUM('raw data'!C132:L132)/SUM('raw data'!B132:L132),IF(C132=1,SUM('raw data'!D132:L132)/SUM('raw data'!C132:L132),IF(C132=2,SUM('raw data'!E132:L132)/SUM('raw data'!D132:L132),IF(C132=3,SUM('raw data'!F132:L132)/SUM('raw data'!E132:L132),IF(C132=4,SUM('raw data'!G132:L132)/SUM('raw data'!F132:L132,IF(C132=5,SUM('raw data'!H132:L132)/SUM('raw data'!G132:L132),IF(C132=6,SUM('raw data'!I132:L132)/SUM('raw data'!H132:L132),IF(C132=7,SUM('raw data'!J132:L132)/SUM('raw data'!I132:L132),IF(C132=8,SUM('raw data'!K132:L132)/SUM('raw data'!J132:L132),IF(C132=9,SUM('raw data'!L132:L132)/SUM('raw data'!K132:L132)))))))))))))</f>
        <v/>
      </c>
      <c r="I132" t="str">
        <f>IF(C132="","",IF(C132=0,SUM('raw data'!D132:L132)/SUM('raw data'!B132:L132),IF(C132=1,SUM('raw data'!E132:L132)/SUM('raw data'!C132:L132),IF(C132=2,SUM('raw data'!F132:L132)/SUM('raw data'!D132:L132),IF(C132=3,SUM('raw data'!G132:L132)/SUM('raw data'!E132:L132),IF(C132=4,SUM('raw data'!H132:L132)/SUM('raw data'!F132:L132,IF(C132=5,SUM('raw data'!I132:L132)/SUM('raw data'!G132:L132),IF(C132=6,SUM('raw data'!J132:L132)/SUM('raw data'!H132:L132),IF(C132=7,SUM('raw data'!K132:L132)/SUM('raw data'!I132:L132),IF(C132=8,SUM('raw data'!L132:L132)/SUM('raw data'!J132:L132),)))))))))))</f>
        <v/>
      </c>
      <c r="K132" t="str">
        <f>IF(C132="","",IF(C132=0,SUM('raw data'!E132:L132)/SUM('raw data'!B132:L132),IF(C132=1,SUM('raw data'!F132:L132)/SUM('raw data'!C132:L132),IF(C132=2,SUM('raw data'!G132:L132)/SUM('raw data'!D132:L132),IF(C132=3,SUM('raw data'!H132:L132)/SUM('raw data'!E132:L132),IF(C132=4,SUM('raw data'!I132:L132)/SUM('raw data'!F132:L132,IF(C132=5,SUM('raw data'!J132:L132)/SUM('raw data'!G132:L132),IF(C132=6,SUM('raw data'!K132:L132)/SUM('raw data'!H132:L132),IF(C132=7,SUM('raw data'!L132:L132)/SUM('raw data'!I132:L132)))))))))))</f>
        <v/>
      </c>
      <c r="M132" t="str">
        <f>IF(C132="","",IF(C132=0,SUM('raw data'!F132:L132)/SUM('raw data'!B132:L132),IF(C132=1,SUM('raw data'!G132:L132)/SUM('raw data'!C132:L132),IF(C132=2,SUM('raw data'!H132:L132)/SUM('raw data'!D132:L132),IF(C132=3,SUM('raw data'!I132:L132)/SUM('raw data'!E132:L132),IF(C132=4,SUM('raw data'!J132:L132)/SUM('raw data'!F132:L132,IF(C132=5,SUM('raw data'!K132:L132)/SUM('raw data'!G132:L132),IF(C132=6,SUM('raw data'!L132:L132)/SUM('raw data'!H132:L132),)))))))))</f>
        <v/>
      </c>
      <c r="O132" t="str">
        <f>IF(C132="","",IF(C132=0,SUM('raw data'!G132:L132)/SUM('raw data'!B132:L132),IF(C132=1,SUM('raw data'!H132:L132)/SUM('raw data'!C132:L132),IF(C132=2,SUM('raw data'!I132:L132)/SUM('raw data'!D132:L132),IF(C132=3,SUM('raw data'!J132:L132)/SUM('raw data'!E132:L132),IF(C132=4,SUM('raw data'!K132:L132)/SUM('raw data'!F132:L132,IF(C132=5,SUM('raw data'!L132:L132)/SUM('raw data'!G132:L132)))))))))</f>
        <v/>
      </c>
      <c r="Q132" t="str">
        <f>IF(C132="","",IF(C132=0,SUM('raw data'!H132:L132)/SUM('raw data'!B132:L132),IF(C132=1,SUM('raw data'!I132:L132)/SUM('raw data'!C132:L132),IF(C132=2,SUM('raw data'!J132:L132)/SUM('raw data'!D132:L132),IF(C132=3,SUM('raw data'!K132:L132)/SUM('raw data'!E132:L132),IF(C132=4,SUM('raw data'!L132:L132)/SUM('raw data'!F132:L132,)))))))</f>
        <v/>
      </c>
      <c r="S132" t="str">
        <f>IF(C132="","",IF(C132=0,SUM('raw data'!I132:L132)/SUM('raw data'!B132:L132),IF(C132=1,SUM('raw data'!J132:L132)/SUM('raw data'!C132:L132),IF(C132=2,SUM('raw data'!K132:L132)/SUM('raw data'!D132:L132),IF(C132=3,SUM('raw data'!L132:L132)/SUM('raw data'!E132:L132))))))</f>
        <v/>
      </c>
      <c r="U132" t="str">
        <f>IF(C132="","",IF(C132=0,SUM('raw data'!J132:L132)/SUM('raw data'!B132:L132),IF(C132=1,SUM('raw data'!K132:L132)/SUM('raw data'!C132:L132),IF(C132=2,SUM('raw data'!L132:L132)/SUM('raw data'!D132:L132)))))</f>
        <v/>
      </c>
    </row>
    <row r="133" spans="3:21" x14ac:dyDescent="0.3">
      <c r="C133" s="24"/>
      <c r="D133" s="24"/>
      <c r="E133" s="24"/>
      <c r="G133" s="13" t="str">
        <f>IF(C133="","",IF(C133=0,SUM('raw data'!C133:L133)/SUM('raw data'!B133:L133),IF(C133=1,SUM('raw data'!D133:L133)/SUM('raw data'!C133:L133),IF(C133=2,SUM('raw data'!E133:L133)/SUM('raw data'!D133:L133),IF(C133=3,SUM('raw data'!F133:L133)/SUM('raw data'!E133:L133),IF(C133=4,SUM('raw data'!G133:L133)/SUM('raw data'!F133:L133,IF(C133=5,SUM('raw data'!H133:L133)/SUM('raw data'!G133:L133),IF(C133=6,SUM('raw data'!I133:L133)/SUM('raw data'!H133:L133),IF(C133=7,SUM('raw data'!J133:L133)/SUM('raw data'!I133:L133),IF(C133=8,SUM('raw data'!K133:L133)/SUM('raw data'!J133:L133),IF(C133=9,SUM('raw data'!L133:L133)/SUM('raw data'!K133:L133)))))))))))))</f>
        <v/>
      </c>
      <c r="I133" t="str">
        <f>IF(C133="","",IF(C133=0,SUM('raw data'!D133:L133)/SUM('raw data'!B133:L133),IF(C133=1,SUM('raw data'!E133:L133)/SUM('raw data'!C133:L133),IF(C133=2,SUM('raw data'!F133:L133)/SUM('raw data'!D133:L133),IF(C133=3,SUM('raw data'!G133:L133)/SUM('raw data'!E133:L133),IF(C133=4,SUM('raw data'!H133:L133)/SUM('raw data'!F133:L133,IF(C133=5,SUM('raw data'!I133:L133)/SUM('raw data'!G133:L133),IF(C133=6,SUM('raw data'!J133:L133)/SUM('raw data'!H133:L133),IF(C133=7,SUM('raw data'!K133:L133)/SUM('raw data'!I133:L133),IF(C133=8,SUM('raw data'!L133:L133)/SUM('raw data'!J133:L133),)))))))))))</f>
        <v/>
      </c>
      <c r="K133" t="str">
        <f>IF(C133="","",IF(C133=0,SUM('raw data'!E133:L133)/SUM('raw data'!B133:L133),IF(C133=1,SUM('raw data'!F133:L133)/SUM('raw data'!C133:L133),IF(C133=2,SUM('raw data'!G133:L133)/SUM('raw data'!D133:L133),IF(C133=3,SUM('raw data'!H133:L133)/SUM('raw data'!E133:L133),IF(C133=4,SUM('raw data'!I133:L133)/SUM('raw data'!F133:L133,IF(C133=5,SUM('raw data'!J133:L133)/SUM('raw data'!G133:L133),IF(C133=6,SUM('raw data'!K133:L133)/SUM('raw data'!H133:L133),IF(C133=7,SUM('raw data'!L133:L133)/SUM('raw data'!I133:L133)))))))))))</f>
        <v/>
      </c>
      <c r="M133" t="str">
        <f>IF(C133="","",IF(C133=0,SUM('raw data'!F133:L133)/SUM('raw data'!B133:L133),IF(C133=1,SUM('raw data'!G133:L133)/SUM('raw data'!C133:L133),IF(C133=2,SUM('raw data'!H133:L133)/SUM('raw data'!D133:L133),IF(C133=3,SUM('raw data'!I133:L133)/SUM('raw data'!E133:L133),IF(C133=4,SUM('raw data'!J133:L133)/SUM('raw data'!F133:L133,IF(C133=5,SUM('raw data'!K133:L133)/SUM('raw data'!G133:L133),IF(C133=6,SUM('raw data'!L133:L133)/SUM('raw data'!H133:L133),)))))))))</f>
        <v/>
      </c>
      <c r="O133" t="str">
        <f>IF(C133="","",IF(C133=0,SUM('raw data'!G133:L133)/SUM('raw data'!B133:L133),IF(C133=1,SUM('raw data'!H133:L133)/SUM('raw data'!C133:L133),IF(C133=2,SUM('raw data'!I133:L133)/SUM('raw data'!D133:L133),IF(C133=3,SUM('raw data'!J133:L133)/SUM('raw data'!E133:L133),IF(C133=4,SUM('raw data'!K133:L133)/SUM('raw data'!F133:L133,IF(C133=5,SUM('raw data'!L133:L133)/SUM('raw data'!G133:L133)))))))))</f>
        <v/>
      </c>
      <c r="Q133" t="str">
        <f>IF(C133="","",IF(C133=0,SUM('raw data'!H133:L133)/SUM('raw data'!B133:L133),IF(C133=1,SUM('raw data'!I133:L133)/SUM('raw data'!C133:L133),IF(C133=2,SUM('raw data'!J133:L133)/SUM('raw data'!D133:L133),IF(C133=3,SUM('raw data'!K133:L133)/SUM('raw data'!E133:L133),IF(C133=4,SUM('raw data'!L133:L133)/SUM('raw data'!F133:L133,)))))))</f>
        <v/>
      </c>
      <c r="S133" t="str">
        <f>IF(C133="","",IF(C133=0,SUM('raw data'!I133:L133)/SUM('raw data'!B133:L133),IF(C133=1,SUM('raw data'!J133:L133)/SUM('raw data'!C133:L133),IF(C133=2,SUM('raw data'!K133:L133)/SUM('raw data'!D133:L133),IF(C133=3,SUM('raw data'!L133:L133)/SUM('raw data'!E133:L133))))))</f>
        <v/>
      </c>
      <c r="U133" t="str">
        <f>IF(C133="","",IF(C133=0,SUM('raw data'!J133:L133)/SUM('raw data'!B133:L133),IF(C133=1,SUM('raw data'!K133:L133)/SUM('raw data'!C133:L133),IF(C133=2,SUM('raw data'!L133:L133)/SUM('raw data'!D133:L133)))))</f>
        <v/>
      </c>
    </row>
    <row r="134" spans="3:21" x14ac:dyDescent="0.3">
      <c r="C134" s="24"/>
      <c r="D134" s="24"/>
      <c r="E134" s="24"/>
      <c r="G134" s="13" t="str">
        <f>IF(C134="","",IF(C134=0,SUM('raw data'!C134:L134)/SUM('raw data'!B134:L134),IF(C134=1,SUM('raw data'!D134:L134)/SUM('raw data'!C134:L134),IF(C134=2,SUM('raw data'!E134:L134)/SUM('raw data'!D134:L134),IF(C134=3,SUM('raw data'!F134:L134)/SUM('raw data'!E134:L134),IF(C134=4,SUM('raw data'!G134:L134)/SUM('raw data'!F134:L134,IF(C134=5,SUM('raw data'!H134:L134)/SUM('raw data'!G134:L134),IF(C134=6,SUM('raw data'!I134:L134)/SUM('raw data'!H134:L134),IF(C134=7,SUM('raw data'!J134:L134)/SUM('raw data'!I134:L134),IF(C134=8,SUM('raw data'!K134:L134)/SUM('raw data'!J134:L134),IF(C134=9,SUM('raw data'!L134:L134)/SUM('raw data'!K134:L134)))))))))))))</f>
        <v/>
      </c>
      <c r="I134" t="str">
        <f>IF(C134="","",IF(C134=0,SUM('raw data'!D134:L134)/SUM('raw data'!B134:L134),IF(C134=1,SUM('raw data'!E134:L134)/SUM('raw data'!C134:L134),IF(C134=2,SUM('raw data'!F134:L134)/SUM('raw data'!D134:L134),IF(C134=3,SUM('raw data'!G134:L134)/SUM('raw data'!E134:L134),IF(C134=4,SUM('raw data'!H134:L134)/SUM('raw data'!F134:L134,IF(C134=5,SUM('raw data'!I134:L134)/SUM('raw data'!G134:L134),IF(C134=6,SUM('raw data'!J134:L134)/SUM('raw data'!H134:L134),IF(C134=7,SUM('raw data'!K134:L134)/SUM('raw data'!I134:L134),IF(C134=8,SUM('raw data'!L134:L134)/SUM('raw data'!J134:L134),)))))))))))</f>
        <v/>
      </c>
      <c r="K134" t="str">
        <f>IF(C134="","",IF(C134=0,SUM('raw data'!E134:L134)/SUM('raw data'!B134:L134),IF(C134=1,SUM('raw data'!F134:L134)/SUM('raw data'!C134:L134),IF(C134=2,SUM('raw data'!G134:L134)/SUM('raw data'!D134:L134),IF(C134=3,SUM('raw data'!H134:L134)/SUM('raw data'!E134:L134),IF(C134=4,SUM('raw data'!I134:L134)/SUM('raw data'!F134:L134,IF(C134=5,SUM('raw data'!J134:L134)/SUM('raw data'!G134:L134),IF(C134=6,SUM('raw data'!K134:L134)/SUM('raw data'!H134:L134),IF(C134=7,SUM('raw data'!L134:L134)/SUM('raw data'!I134:L134)))))))))))</f>
        <v/>
      </c>
      <c r="M134" t="str">
        <f>IF(C134="","",IF(C134=0,SUM('raw data'!F134:L134)/SUM('raw data'!B134:L134),IF(C134=1,SUM('raw data'!G134:L134)/SUM('raw data'!C134:L134),IF(C134=2,SUM('raw data'!H134:L134)/SUM('raw data'!D134:L134),IF(C134=3,SUM('raw data'!I134:L134)/SUM('raw data'!E134:L134),IF(C134=4,SUM('raw data'!J134:L134)/SUM('raw data'!F134:L134,IF(C134=5,SUM('raw data'!K134:L134)/SUM('raw data'!G134:L134),IF(C134=6,SUM('raw data'!L134:L134)/SUM('raw data'!H134:L134),)))))))))</f>
        <v/>
      </c>
      <c r="O134" t="str">
        <f>IF(C134="","",IF(C134=0,SUM('raw data'!G134:L134)/SUM('raw data'!B134:L134),IF(C134=1,SUM('raw data'!H134:L134)/SUM('raw data'!C134:L134),IF(C134=2,SUM('raw data'!I134:L134)/SUM('raw data'!D134:L134),IF(C134=3,SUM('raw data'!J134:L134)/SUM('raw data'!E134:L134),IF(C134=4,SUM('raw data'!K134:L134)/SUM('raw data'!F134:L134,IF(C134=5,SUM('raw data'!L134:L134)/SUM('raw data'!G134:L134)))))))))</f>
        <v/>
      </c>
      <c r="Q134" t="str">
        <f>IF(C134="","",IF(C134=0,SUM('raw data'!H134:L134)/SUM('raw data'!B134:L134),IF(C134=1,SUM('raw data'!I134:L134)/SUM('raw data'!C134:L134),IF(C134=2,SUM('raw data'!J134:L134)/SUM('raw data'!D134:L134),IF(C134=3,SUM('raw data'!K134:L134)/SUM('raw data'!E134:L134),IF(C134=4,SUM('raw data'!L134:L134)/SUM('raw data'!F134:L134,)))))))</f>
        <v/>
      </c>
      <c r="S134" t="str">
        <f>IF(C134="","",IF(C134=0,SUM('raw data'!I134:L134)/SUM('raw data'!B134:L134),IF(C134=1,SUM('raw data'!J134:L134)/SUM('raw data'!C134:L134),IF(C134=2,SUM('raw data'!K134:L134)/SUM('raw data'!D134:L134),IF(C134=3,SUM('raw data'!L134:L134)/SUM('raw data'!E134:L134))))))</f>
        <v/>
      </c>
      <c r="U134" t="str">
        <f>IF(C134="","",IF(C134=0,SUM('raw data'!J134:L134)/SUM('raw data'!B134:L134),IF(C134=1,SUM('raw data'!K134:L134)/SUM('raw data'!C134:L134),IF(C134=2,SUM('raw data'!L134:L134)/SUM('raw data'!D134:L134)))))</f>
        <v/>
      </c>
    </row>
    <row r="135" spans="3:21" x14ac:dyDescent="0.3">
      <c r="C135" s="24"/>
      <c r="D135" s="24"/>
      <c r="E135" s="24"/>
      <c r="G135" s="13" t="str">
        <f>IF(C135="","",IF(C135=0,SUM('raw data'!C135:L135)/SUM('raw data'!B135:L135),IF(C135=1,SUM('raw data'!D135:L135)/SUM('raw data'!C135:L135),IF(C135=2,SUM('raw data'!E135:L135)/SUM('raw data'!D135:L135),IF(C135=3,SUM('raw data'!F135:L135)/SUM('raw data'!E135:L135),IF(C135=4,SUM('raw data'!G135:L135)/SUM('raw data'!F135:L135,IF(C135=5,SUM('raw data'!H135:L135)/SUM('raw data'!G135:L135),IF(C135=6,SUM('raw data'!I135:L135)/SUM('raw data'!H135:L135),IF(C135=7,SUM('raw data'!J135:L135)/SUM('raw data'!I135:L135),IF(C135=8,SUM('raw data'!K135:L135)/SUM('raw data'!J135:L135),IF(C135=9,SUM('raw data'!L135:L135)/SUM('raw data'!K135:L135)))))))))))))</f>
        <v/>
      </c>
      <c r="I135" t="str">
        <f>IF(C135="","",IF(C135=0,SUM('raw data'!D135:L135)/SUM('raw data'!B135:L135),IF(C135=1,SUM('raw data'!E135:L135)/SUM('raw data'!C135:L135),IF(C135=2,SUM('raw data'!F135:L135)/SUM('raw data'!D135:L135),IF(C135=3,SUM('raw data'!G135:L135)/SUM('raw data'!E135:L135),IF(C135=4,SUM('raw data'!H135:L135)/SUM('raw data'!F135:L135,IF(C135=5,SUM('raw data'!I135:L135)/SUM('raw data'!G135:L135),IF(C135=6,SUM('raw data'!J135:L135)/SUM('raw data'!H135:L135),IF(C135=7,SUM('raw data'!K135:L135)/SUM('raw data'!I135:L135),IF(C135=8,SUM('raw data'!L135:L135)/SUM('raw data'!J135:L135),)))))))))))</f>
        <v/>
      </c>
      <c r="K135" t="str">
        <f>IF(C135="","",IF(C135=0,SUM('raw data'!E135:L135)/SUM('raw data'!B135:L135),IF(C135=1,SUM('raw data'!F135:L135)/SUM('raw data'!C135:L135),IF(C135=2,SUM('raw data'!G135:L135)/SUM('raw data'!D135:L135),IF(C135=3,SUM('raw data'!H135:L135)/SUM('raw data'!E135:L135),IF(C135=4,SUM('raw data'!I135:L135)/SUM('raw data'!F135:L135,IF(C135=5,SUM('raw data'!J135:L135)/SUM('raw data'!G135:L135),IF(C135=6,SUM('raw data'!K135:L135)/SUM('raw data'!H135:L135),IF(C135=7,SUM('raw data'!L135:L135)/SUM('raw data'!I135:L135)))))))))))</f>
        <v/>
      </c>
      <c r="M135" t="str">
        <f>IF(C135="","",IF(C135=0,SUM('raw data'!F135:L135)/SUM('raw data'!B135:L135),IF(C135=1,SUM('raw data'!G135:L135)/SUM('raw data'!C135:L135),IF(C135=2,SUM('raw data'!H135:L135)/SUM('raw data'!D135:L135),IF(C135=3,SUM('raw data'!I135:L135)/SUM('raw data'!E135:L135),IF(C135=4,SUM('raw data'!J135:L135)/SUM('raw data'!F135:L135,IF(C135=5,SUM('raw data'!K135:L135)/SUM('raw data'!G135:L135),IF(C135=6,SUM('raw data'!L135:L135)/SUM('raw data'!H135:L135),)))))))))</f>
        <v/>
      </c>
      <c r="O135" t="str">
        <f>IF(C135="","",IF(C135=0,SUM('raw data'!G135:L135)/SUM('raw data'!B135:L135),IF(C135=1,SUM('raw data'!H135:L135)/SUM('raw data'!C135:L135),IF(C135=2,SUM('raw data'!I135:L135)/SUM('raw data'!D135:L135),IF(C135=3,SUM('raw data'!J135:L135)/SUM('raw data'!E135:L135),IF(C135=4,SUM('raw data'!K135:L135)/SUM('raw data'!F135:L135,IF(C135=5,SUM('raw data'!L135:L135)/SUM('raw data'!G135:L135)))))))))</f>
        <v/>
      </c>
      <c r="Q135" t="str">
        <f>IF(C135="","",IF(C135=0,SUM('raw data'!H135:L135)/SUM('raw data'!B135:L135),IF(C135=1,SUM('raw data'!I135:L135)/SUM('raw data'!C135:L135),IF(C135=2,SUM('raw data'!J135:L135)/SUM('raw data'!D135:L135),IF(C135=3,SUM('raw data'!K135:L135)/SUM('raw data'!E135:L135),IF(C135=4,SUM('raw data'!L135:L135)/SUM('raw data'!F135:L135,)))))))</f>
        <v/>
      </c>
      <c r="S135" t="str">
        <f>IF(C135="","",IF(C135=0,SUM('raw data'!I135:L135)/SUM('raw data'!B135:L135),IF(C135=1,SUM('raw data'!J135:L135)/SUM('raw data'!C135:L135),IF(C135=2,SUM('raw data'!K135:L135)/SUM('raw data'!D135:L135),IF(C135=3,SUM('raw data'!L135:L135)/SUM('raw data'!E135:L135))))))</f>
        <v/>
      </c>
      <c r="U135" t="str">
        <f>IF(C135="","",IF(C135=0,SUM('raw data'!J135:L135)/SUM('raw data'!B135:L135),IF(C135=1,SUM('raw data'!K135:L135)/SUM('raw data'!C135:L135),IF(C135=2,SUM('raw data'!L135:L135)/SUM('raw data'!D135:L135)))))</f>
        <v/>
      </c>
    </row>
    <row r="136" spans="3:21" x14ac:dyDescent="0.3">
      <c r="C136" s="24"/>
      <c r="D136" s="24"/>
      <c r="E136" s="24"/>
      <c r="G136" s="13" t="str">
        <f>IF(C136="","",IF(C136=0,SUM('raw data'!C136:L136)/SUM('raw data'!B136:L136),IF(C136=1,SUM('raw data'!D136:L136)/SUM('raw data'!C136:L136),IF(C136=2,SUM('raw data'!E136:L136)/SUM('raw data'!D136:L136),IF(C136=3,SUM('raw data'!F136:L136)/SUM('raw data'!E136:L136),IF(C136=4,SUM('raw data'!G136:L136)/SUM('raw data'!F136:L136,IF(C136=5,SUM('raw data'!H136:L136)/SUM('raw data'!G136:L136),IF(C136=6,SUM('raw data'!I136:L136)/SUM('raw data'!H136:L136),IF(C136=7,SUM('raw data'!J136:L136)/SUM('raw data'!I136:L136),IF(C136=8,SUM('raw data'!K136:L136)/SUM('raw data'!J136:L136),IF(C136=9,SUM('raw data'!L136:L136)/SUM('raw data'!K136:L136)))))))))))))</f>
        <v/>
      </c>
      <c r="I136" t="str">
        <f>IF(C136="","",IF(C136=0,SUM('raw data'!D136:L136)/SUM('raw data'!B136:L136),IF(C136=1,SUM('raw data'!E136:L136)/SUM('raw data'!C136:L136),IF(C136=2,SUM('raw data'!F136:L136)/SUM('raw data'!D136:L136),IF(C136=3,SUM('raw data'!G136:L136)/SUM('raw data'!E136:L136),IF(C136=4,SUM('raw data'!H136:L136)/SUM('raw data'!F136:L136,IF(C136=5,SUM('raw data'!I136:L136)/SUM('raw data'!G136:L136),IF(C136=6,SUM('raw data'!J136:L136)/SUM('raw data'!H136:L136),IF(C136=7,SUM('raw data'!K136:L136)/SUM('raw data'!I136:L136),IF(C136=8,SUM('raw data'!L136:L136)/SUM('raw data'!J136:L136),)))))))))))</f>
        <v/>
      </c>
      <c r="K136" t="str">
        <f>IF(C136="","",IF(C136=0,SUM('raw data'!E136:L136)/SUM('raw data'!B136:L136),IF(C136=1,SUM('raw data'!F136:L136)/SUM('raw data'!C136:L136),IF(C136=2,SUM('raw data'!G136:L136)/SUM('raw data'!D136:L136),IF(C136=3,SUM('raw data'!H136:L136)/SUM('raw data'!E136:L136),IF(C136=4,SUM('raw data'!I136:L136)/SUM('raw data'!F136:L136,IF(C136=5,SUM('raw data'!J136:L136)/SUM('raw data'!G136:L136),IF(C136=6,SUM('raw data'!K136:L136)/SUM('raw data'!H136:L136),IF(C136=7,SUM('raw data'!L136:L136)/SUM('raw data'!I136:L136)))))))))))</f>
        <v/>
      </c>
      <c r="M136" t="str">
        <f>IF(C136="","",IF(C136=0,SUM('raw data'!F136:L136)/SUM('raw data'!B136:L136),IF(C136=1,SUM('raw data'!G136:L136)/SUM('raw data'!C136:L136),IF(C136=2,SUM('raw data'!H136:L136)/SUM('raw data'!D136:L136),IF(C136=3,SUM('raw data'!I136:L136)/SUM('raw data'!E136:L136),IF(C136=4,SUM('raw data'!J136:L136)/SUM('raw data'!F136:L136,IF(C136=5,SUM('raw data'!K136:L136)/SUM('raw data'!G136:L136),IF(C136=6,SUM('raw data'!L136:L136)/SUM('raw data'!H136:L136),)))))))))</f>
        <v/>
      </c>
      <c r="O136" t="str">
        <f>IF(C136="","",IF(C136=0,SUM('raw data'!G136:L136)/SUM('raw data'!B136:L136),IF(C136=1,SUM('raw data'!H136:L136)/SUM('raw data'!C136:L136),IF(C136=2,SUM('raw data'!I136:L136)/SUM('raw data'!D136:L136),IF(C136=3,SUM('raw data'!J136:L136)/SUM('raw data'!E136:L136),IF(C136=4,SUM('raw data'!K136:L136)/SUM('raw data'!F136:L136,IF(C136=5,SUM('raw data'!L136:L136)/SUM('raw data'!G136:L136)))))))))</f>
        <v/>
      </c>
      <c r="Q136" t="str">
        <f>IF(C136="","",IF(C136=0,SUM('raw data'!H136:L136)/SUM('raw data'!B136:L136),IF(C136=1,SUM('raw data'!I136:L136)/SUM('raw data'!C136:L136),IF(C136=2,SUM('raw data'!J136:L136)/SUM('raw data'!D136:L136),IF(C136=3,SUM('raw data'!K136:L136)/SUM('raw data'!E136:L136),IF(C136=4,SUM('raw data'!L136:L136)/SUM('raw data'!F136:L136,)))))))</f>
        <v/>
      </c>
      <c r="S136" t="str">
        <f>IF(C136="","",IF(C136=0,SUM('raw data'!I136:L136)/SUM('raw data'!B136:L136),IF(C136=1,SUM('raw data'!J136:L136)/SUM('raw data'!C136:L136),IF(C136=2,SUM('raw data'!K136:L136)/SUM('raw data'!D136:L136),IF(C136=3,SUM('raw data'!L136:L136)/SUM('raw data'!E136:L136))))))</f>
        <v/>
      </c>
      <c r="U136" t="str">
        <f>IF(C136="","",IF(C136=0,SUM('raw data'!J136:L136)/SUM('raw data'!B136:L136),IF(C136=1,SUM('raw data'!K136:L136)/SUM('raw data'!C136:L136),IF(C136=2,SUM('raw data'!L136:L136)/SUM('raw data'!D136:L136)))))</f>
        <v/>
      </c>
    </row>
    <row r="137" spans="3:21" x14ac:dyDescent="0.3">
      <c r="C137" s="24"/>
      <c r="D137" s="24"/>
      <c r="E137" s="24"/>
      <c r="G137" s="13" t="str">
        <f>IF(C137="","",IF(C137=0,SUM('raw data'!C137:L137)/SUM('raw data'!B137:L137),IF(C137=1,SUM('raw data'!D137:L137)/SUM('raw data'!C137:L137),IF(C137=2,SUM('raw data'!E137:L137)/SUM('raw data'!D137:L137),IF(C137=3,SUM('raw data'!F137:L137)/SUM('raw data'!E137:L137),IF(C137=4,SUM('raw data'!G137:L137)/SUM('raw data'!F137:L137,IF(C137=5,SUM('raw data'!H137:L137)/SUM('raw data'!G137:L137),IF(C137=6,SUM('raw data'!I137:L137)/SUM('raw data'!H137:L137),IF(C137=7,SUM('raw data'!J137:L137)/SUM('raw data'!I137:L137),IF(C137=8,SUM('raw data'!K137:L137)/SUM('raw data'!J137:L137),IF(C137=9,SUM('raw data'!L137:L137)/SUM('raw data'!K137:L137)))))))))))))</f>
        <v/>
      </c>
      <c r="I137" t="str">
        <f>IF(C137="","",IF(C137=0,SUM('raw data'!D137:L137)/SUM('raw data'!B137:L137),IF(C137=1,SUM('raw data'!E137:L137)/SUM('raw data'!C137:L137),IF(C137=2,SUM('raw data'!F137:L137)/SUM('raw data'!D137:L137),IF(C137=3,SUM('raw data'!G137:L137)/SUM('raw data'!E137:L137),IF(C137=4,SUM('raw data'!H137:L137)/SUM('raw data'!F137:L137,IF(C137=5,SUM('raw data'!I137:L137)/SUM('raw data'!G137:L137),IF(C137=6,SUM('raw data'!J137:L137)/SUM('raw data'!H137:L137),IF(C137=7,SUM('raw data'!K137:L137)/SUM('raw data'!I137:L137),IF(C137=8,SUM('raw data'!L137:L137)/SUM('raw data'!J137:L137),)))))))))))</f>
        <v/>
      </c>
      <c r="K137" t="str">
        <f>IF(C137="","",IF(C137=0,SUM('raw data'!E137:L137)/SUM('raw data'!B137:L137),IF(C137=1,SUM('raw data'!F137:L137)/SUM('raw data'!C137:L137),IF(C137=2,SUM('raw data'!G137:L137)/SUM('raw data'!D137:L137),IF(C137=3,SUM('raw data'!H137:L137)/SUM('raw data'!E137:L137),IF(C137=4,SUM('raw data'!I137:L137)/SUM('raw data'!F137:L137,IF(C137=5,SUM('raw data'!J137:L137)/SUM('raw data'!G137:L137),IF(C137=6,SUM('raw data'!K137:L137)/SUM('raw data'!H137:L137),IF(C137=7,SUM('raw data'!L137:L137)/SUM('raw data'!I137:L137)))))))))))</f>
        <v/>
      </c>
      <c r="M137" t="str">
        <f>IF(C137="","",IF(C137=0,SUM('raw data'!F137:L137)/SUM('raw data'!B137:L137),IF(C137=1,SUM('raw data'!G137:L137)/SUM('raw data'!C137:L137),IF(C137=2,SUM('raw data'!H137:L137)/SUM('raw data'!D137:L137),IF(C137=3,SUM('raw data'!I137:L137)/SUM('raw data'!E137:L137),IF(C137=4,SUM('raw data'!J137:L137)/SUM('raw data'!F137:L137,IF(C137=5,SUM('raw data'!K137:L137)/SUM('raw data'!G137:L137),IF(C137=6,SUM('raw data'!L137:L137)/SUM('raw data'!H137:L137),)))))))))</f>
        <v/>
      </c>
      <c r="O137" t="str">
        <f>IF(C137="","",IF(C137=0,SUM('raw data'!G137:L137)/SUM('raw data'!B137:L137),IF(C137=1,SUM('raw data'!H137:L137)/SUM('raw data'!C137:L137),IF(C137=2,SUM('raw data'!I137:L137)/SUM('raw data'!D137:L137),IF(C137=3,SUM('raw data'!J137:L137)/SUM('raw data'!E137:L137),IF(C137=4,SUM('raw data'!K137:L137)/SUM('raw data'!F137:L137,IF(C137=5,SUM('raw data'!L137:L137)/SUM('raw data'!G137:L137)))))))))</f>
        <v/>
      </c>
      <c r="Q137" t="str">
        <f>IF(C137="","",IF(C137=0,SUM('raw data'!H137:L137)/SUM('raw data'!B137:L137),IF(C137=1,SUM('raw data'!I137:L137)/SUM('raw data'!C137:L137),IF(C137=2,SUM('raw data'!J137:L137)/SUM('raw data'!D137:L137),IF(C137=3,SUM('raw data'!K137:L137)/SUM('raw data'!E137:L137),IF(C137=4,SUM('raw data'!L137:L137)/SUM('raw data'!F137:L137,)))))))</f>
        <v/>
      </c>
      <c r="S137" t="str">
        <f>IF(C137="","",IF(C137=0,SUM('raw data'!I137:L137)/SUM('raw data'!B137:L137),IF(C137=1,SUM('raw data'!J137:L137)/SUM('raw data'!C137:L137),IF(C137=2,SUM('raw data'!K137:L137)/SUM('raw data'!D137:L137),IF(C137=3,SUM('raw data'!L137:L137)/SUM('raw data'!E137:L137))))))</f>
        <v/>
      </c>
      <c r="U137" t="str">
        <f>IF(C137="","",IF(C137=0,SUM('raw data'!J137:L137)/SUM('raw data'!B137:L137),IF(C137=1,SUM('raw data'!K137:L137)/SUM('raw data'!C137:L137),IF(C137=2,SUM('raw data'!L137:L137)/SUM('raw data'!D137:L137)))))</f>
        <v/>
      </c>
    </row>
    <row r="138" spans="3:21" x14ac:dyDescent="0.3">
      <c r="C138" s="24"/>
      <c r="D138" s="24"/>
      <c r="E138" s="24"/>
      <c r="G138" s="13" t="str">
        <f>IF(C138="","",IF(C138=0,SUM('raw data'!C138:L138)/SUM('raw data'!B138:L138),IF(C138=1,SUM('raw data'!D138:L138)/SUM('raw data'!C138:L138),IF(C138=2,SUM('raw data'!E138:L138)/SUM('raw data'!D138:L138),IF(C138=3,SUM('raw data'!F138:L138)/SUM('raw data'!E138:L138),IF(C138=4,SUM('raw data'!G138:L138)/SUM('raw data'!F138:L138,IF(C138=5,SUM('raw data'!H138:L138)/SUM('raw data'!G138:L138),IF(C138=6,SUM('raw data'!I138:L138)/SUM('raw data'!H138:L138),IF(C138=7,SUM('raw data'!J138:L138)/SUM('raw data'!I138:L138),IF(C138=8,SUM('raw data'!K138:L138)/SUM('raw data'!J138:L138),IF(C138=9,SUM('raw data'!L138:L138)/SUM('raw data'!K138:L138)))))))))))))</f>
        <v/>
      </c>
      <c r="I138" t="str">
        <f>IF(C138="","",IF(C138=0,SUM('raw data'!D138:L138)/SUM('raw data'!B138:L138),IF(C138=1,SUM('raw data'!E138:L138)/SUM('raw data'!C138:L138),IF(C138=2,SUM('raw data'!F138:L138)/SUM('raw data'!D138:L138),IF(C138=3,SUM('raw data'!G138:L138)/SUM('raw data'!E138:L138),IF(C138=4,SUM('raw data'!H138:L138)/SUM('raw data'!F138:L138,IF(C138=5,SUM('raw data'!I138:L138)/SUM('raw data'!G138:L138),IF(C138=6,SUM('raw data'!J138:L138)/SUM('raw data'!H138:L138),IF(C138=7,SUM('raw data'!K138:L138)/SUM('raw data'!I138:L138),IF(C138=8,SUM('raw data'!L138:L138)/SUM('raw data'!J138:L138),)))))))))))</f>
        <v/>
      </c>
      <c r="K138" t="str">
        <f>IF(C138="","",IF(C138=0,SUM('raw data'!E138:L138)/SUM('raw data'!B138:L138),IF(C138=1,SUM('raw data'!F138:L138)/SUM('raw data'!C138:L138),IF(C138=2,SUM('raw data'!G138:L138)/SUM('raw data'!D138:L138),IF(C138=3,SUM('raw data'!H138:L138)/SUM('raw data'!E138:L138),IF(C138=4,SUM('raw data'!I138:L138)/SUM('raw data'!F138:L138,IF(C138=5,SUM('raw data'!J138:L138)/SUM('raw data'!G138:L138),IF(C138=6,SUM('raw data'!K138:L138)/SUM('raw data'!H138:L138),IF(C138=7,SUM('raw data'!L138:L138)/SUM('raw data'!I138:L138)))))))))))</f>
        <v/>
      </c>
      <c r="M138" t="str">
        <f>IF(C138="","",IF(C138=0,SUM('raw data'!F138:L138)/SUM('raw data'!B138:L138),IF(C138=1,SUM('raw data'!G138:L138)/SUM('raw data'!C138:L138),IF(C138=2,SUM('raw data'!H138:L138)/SUM('raw data'!D138:L138),IF(C138=3,SUM('raw data'!I138:L138)/SUM('raw data'!E138:L138),IF(C138=4,SUM('raw data'!J138:L138)/SUM('raw data'!F138:L138,IF(C138=5,SUM('raw data'!K138:L138)/SUM('raw data'!G138:L138),IF(C138=6,SUM('raw data'!L138:L138)/SUM('raw data'!H138:L138),)))))))))</f>
        <v/>
      </c>
      <c r="O138" t="str">
        <f>IF(C138="","",IF(C138=0,SUM('raw data'!G138:L138)/SUM('raw data'!B138:L138),IF(C138=1,SUM('raw data'!H138:L138)/SUM('raw data'!C138:L138),IF(C138=2,SUM('raw data'!I138:L138)/SUM('raw data'!D138:L138),IF(C138=3,SUM('raw data'!J138:L138)/SUM('raw data'!E138:L138),IF(C138=4,SUM('raw data'!K138:L138)/SUM('raw data'!F138:L138,IF(C138=5,SUM('raw data'!L138:L138)/SUM('raw data'!G138:L138)))))))))</f>
        <v/>
      </c>
      <c r="Q138" t="str">
        <f>IF(C138="","",IF(C138=0,SUM('raw data'!H138:L138)/SUM('raw data'!B138:L138),IF(C138=1,SUM('raw data'!I138:L138)/SUM('raw data'!C138:L138),IF(C138=2,SUM('raw data'!J138:L138)/SUM('raw data'!D138:L138),IF(C138=3,SUM('raw data'!K138:L138)/SUM('raw data'!E138:L138),IF(C138=4,SUM('raw data'!L138:L138)/SUM('raw data'!F138:L138,)))))))</f>
        <v/>
      </c>
      <c r="S138" t="str">
        <f>IF(C138="","",IF(C138=0,SUM('raw data'!I138:L138)/SUM('raw data'!B138:L138),IF(C138=1,SUM('raw data'!J138:L138)/SUM('raw data'!C138:L138),IF(C138=2,SUM('raw data'!K138:L138)/SUM('raw data'!D138:L138),IF(C138=3,SUM('raw data'!L138:L138)/SUM('raw data'!E138:L138))))))</f>
        <v/>
      </c>
      <c r="U138" t="str">
        <f>IF(C138="","",IF(C138=0,SUM('raw data'!J138:L138)/SUM('raw data'!B138:L138),IF(C138=1,SUM('raw data'!K138:L138)/SUM('raw data'!C138:L138),IF(C138=2,SUM('raw data'!L138:L138)/SUM('raw data'!D138:L138)))))</f>
        <v/>
      </c>
    </row>
    <row r="139" spans="3:21" x14ac:dyDescent="0.3">
      <c r="C139" s="24"/>
      <c r="D139" s="24"/>
      <c r="E139" s="24"/>
      <c r="G139" s="13" t="str">
        <f>IF(C139="","",IF(C139=0,SUM('raw data'!C139:L139)/SUM('raw data'!B139:L139),IF(C139=1,SUM('raw data'!D139:L139)/SUM('raw data'!C139:L139),IF(C139=2,SUM('raw data'!E139:L139)/SUM('raw data'!D139:L139),IF(C139=3,SUM('raw data'!F139:L139)/SUM('raw data'!E139:L139),IF(C139=4,SUM('raw data'!G139:L139)/SUM('raw data'!F139:L139,IF(C139=5,SUM('raw data'!H139:L139)/SUM('raw data'!G139:L139),IF(C139=6,SUM('raw data'!I139:L139)/SUM('raw data'!H139:L139),IF(C139=7,SUM('raw data'!J139:L139)/SUM('raw data'!I139:L139),IF(C139=8,SUM('raw data'!K139:L139)/SUM('raw data'!J139:L139),IF(C139=9,SUM('raw data'!L139:L139)/SUM('raw data'!K139:L139)))))))))))))</f>
        <v/>
      </c>
      <c r="I139" t="str">
        <f>IF(C139="","",IF(C139=0,SUM('raw data'!D139:L139)/SUM('raw data'!B139:L139),IF(C139=1,SUM('raw data'!E139:L139)/SUM('raw data'!C139:L139),IF(C139=2,SUM('raw data'!F139:L139)/SUM('raw data'!D139:L139),IF(C139=3,SUM('raw data'!G139:L139)/SUM('raw data'!E139:L139),IF(C139=4,SUM('raw data'!H139:L139)/SUM('raw data'!F139:L139,IF(C139=5,SUM('raw data'!I139:L139)/SUM('raw data'!G139:L139),IF(C139=6,SUM('raw data'!J139:L139)/SUM('raw data'!H139:L139),IF(C139=7,SUM('raw data'!K139:L139)/SUM('raw data'!I139:L139),IF(C139=8,SUM('raw data'!L139:L139)/SUM('raw data'!J139:L139),)))))))))))</f>
        <v/>
      </c>
      <c r="K139" t="str">
        <f>IF(C139="","",IF(C139=0,SUM('raw data'!E139:L139)/SUM('raw data'!B139:L139),IF(C139=1,SUM('raw data'!F139:L139)/SUM('raw data'!C139:L139),IF(C139=2,SUM('raw data'!G139:L139)/SUM('raw data'!D139:L139),IF(C139=3,SUM('raw data'!H139:L139)/SUM('raw data'!E139:L139),IF(C139=4,SUM('raw data'!I139:L139)/SUM('raw data'!F139:L139,IF(C139=5,SUM('raw data'!J139:L139)/SUM('raw data'!G139:L139),IF(C139=6,SUM('raw data'!K139:L139)/SUM('raw data'!H139:L139),IF(C139=7,SUM('raw data'!L139:L139)/SUM('raw data'!I139:L139)))))))))))</f>
        <v/>
      </c>
      <c r="M139" t="str">
        <f>IF(C139="","",IF(C139=0,SUM('raw data'!F139:L139)/SUM('raw data'!B139:L139),IF(C139=1,SUM('raw data'!G139:L139)/SUM('raw data'!C139:L139),IF(C139=2,SUM('raw data'!H139:L139)/SUM('raw data'!D139:L139),IF(C139=3,SUM('raw data'!I139:L139)/SUM('raw data'!E139:L139),IF(C139=4,SUM('raw data'!J139:L139)/SUM('raw data'!F139:L139,IF(C139=5,SUM('raw data'!K139:L139)/SUM('raw data'!G139:L139),IF(C139=6,SUM('raw data'!L139:L139)/SUM('raw data'!H139:L139),)))))))))</f>
        <v/>
      </c>
      <c r="O139" t="str">
        <f>IF(C139="","",IF(C139=0,SUM('raw data'!G139:L139)/SUM('raw data'!B139:L139),IF(C139=1,SUM('raw data'!H139:L139)/SUM('raw data'!C139:L139),IF(C139=2,SUM('raw data'!I139:L139)/SUM('raw data'!D139:L139),IF(C139=3,SUM('raw data'!J139:L139)/SUM('raw data'!E139:L139),IF(C139=4,SUM('raw data'!K139:L139)/SUM('raw data'!F139:L139,IF(C139=5,SUM('raw data'!L139:L139)/SUM('raw data'!G139:L139)))))))))</f>
        <v/>
      </c>
      <c r="Q139" t="str">
        <f>IF(C139="","",IF(C139=0,SUM('raw data'!H139:L139)/SUM('raw data'!B139:L139),IF(C139=1,SUM('raw data'!I139:L139)/SUM('raw data'!C139:L139),IF(C139=2,SUM('raw data'!J139:L139)/SUM('raw data'!D139:L139),IF(C139=3,SUM('raw data'!K139:L139)/SUM('raw data'!E139:L139),IF(C139=4,SUM('raw data'!L139:L139)/SUM('raw data'!F139:L139,)))))))</f>
        <v/>
      </c>
      <c r="S139" t="str">
        <f>IF(C139="","",IF(C139=0,SUM('raw data'!I139:L139)/SUM('raw data'!B139:L139),IF(C139=1,SUM('raw data'!J139:L139)/SUM('raw data'!C139:L139),IF(C139=2,SUM('raw data'!K139:L139)/SUM('raw data'!D139:L139),IF(C139=3,SUM('raw data'!L139:L139)/SUM('raw data'!E139:L139))))))</f>
        <v/>
      </c>
      <c r="U139" t="str">
        <f>IF(C139="","",IF(C139=0,SUM('raw data'!J139:L139)/SUM('raw data'!B139:L139),IF(C139=1,SUM('raw data'!K139:L139)/SUM('raw data'!C139:L139),IF(C139=2,SUM('raw data'!L139:L139)/SUM('raw data'!D139:L139)))))</f>
        <v/>
      </c>
    </row>
    <row r="140" spans="3:21" x14ac:dyDescent="0.3">
      <c r="C140" s="24"/>
      <c r="D140" s="24"/>
      <c r="E140" s="24"/>
      <c r="G140" s="13" t="str">
        <f>IF(C140="","",IF(C140=0,SUM('raw data'!C140:L140)/SUM('raw data'!B140:L140),IF(C140=1,SUM('raw data'!D140:L140)/SUM('raw data'!C140:L140),IF(C140=2,SUM('raw data'!E140:L140)/SUM('raw data'!D140:L140),IF(C140=3,SUM('raw data'!F140:L140)/SUM('raw data'!E140:L140),IF(C140=4,SUM('raw data'!G140:L140)/SUM('raw data'!F140:L140,IF(C140=5,SUM('raw data'!H140:L140)/SUM('raw data'!G140:L140),IF(C140=6,SUM('raw data'!I140:L140)/SUM('raw data'!H140:L140),IF(C140=7,SUM('raw data'!J140:L140)/SUM('raw data'!I140:L140),IF(C140=8,SUM('raw data'!K140:L140)/SUM('raw data'!J140:L140),IF(C140=9,SUM('raw data'!L140:L140)/SUM('raw data'!K140:L140)))))))))))))</f>
        <v/>
      </c>
      <c r="I140" t="str">
        <f>IF(C140="","",IF(C140=0,SUM('raw data'!D140:L140)/SUM('raw data'!B140:L140),IF(C140=1,SUM('raw data'!E140:L140)/SUM('raw data'!C140:L140),IF(C140=2,SUM('raw data'!F140:L140)/SUM('raw data'!D140:L140),IF(C140=3,SUM('raw data'!G140:L140)/SUM('raw data'!E140:L140),IF(C140=4,SUM('raw data'!H140:L140)/SUM('raw data'!F140:L140,IF(C140=5,SUM('raw data'!I140:L140)/SUM('raw data'!G140:L140),IF(C140=6,SUM('raw data'!J140:L140)/SUM('raw data'!H140:L140),IF(C140=7,SUM('raw data'!K140:L140)/SUM('raw data'!I140:L140),IF(C140=8,SUM('raw data'!L140:L140)/SUM('raw data'!J140:L140),)))))))))))</f>
        <v/>
      </c>
      <c r="K140" t="str">
        <f>IF(C140="","",IF(C140=0,SUM('raw data'!E140:L140)/SUM('raw data'!B140:L140),IF(C140=1,SUM('raw data'!F140:L140)/SUM('raw data'!C140:L140),IF(C140=2,SUM('raw data'!G140:L140)/SUM('raw data'!D140:L140),IF(C140=3,SUM('raw data'!H140:L140)/SUM('raw data'!E140:L140),IF(C140=4,SUM('raw data'!I140:L140)/SUM('raw data'!F140:L140,IF(C140=5,SUM('raw data'!J140:L140)/SUM('raw data'!G140:L140),IF(C140=6,SUM('raw data'!K140:L140)/SUM('raw data'!H140:L140),IF(C140=7,SUM('raw data'!L140:L140)/SUM('raw data'!I140:L140)))))))))))</f>
        <v/>
      </c>
      <c r="M140" t="str">
        <f>IF(C140="","",IF(C140=0,SUM('raw data'!F140:L140)/SUM('raw data'!B140:L140),IF(C140=1,SUM('raw data'!G140:L140)/SUM('raw data'!C140:L140),IF(C140=2,SUM('raw data'!H140:L140)/SUM('raw data'!D140:L140),IF(C140=3,SUM('raw data'!I140:L140)/SUM('raw data'!E140:L140),IF(C140=4,SUM('raw data'!J140:L140)/SUM('raw data'!F140:L140,IF(C140=5,SUM('raw data'!K140:L140)/SUM('raw data'!G140:L140),IF(C140=6,SUM('raw data'!L140:L140)/SUM('raw data'!H140:L140),)))))))))</f>
        <v/>
      </c>
      <c r="O140" t="str">
        <f>IF(C140="","",IF(C140=0,SUM('raw data'!G140:L140)/SUM('raw data'!B140:L140),IF(C140=1,SUM('raw data'!H140:L140)/SUM('raw data'!C140:L140),IF(C140=2,SUM('raw data'!I140:L140)/SUM('raw data'!D140:L140),IF(C140=3,SUM('raw data'!J140:L140)/SUM('raw data'!E140:L140),IF(C140=4,SUM('raw data'!K140:L140)/SUM('raw data'!F140:L140,IF(C140=5,SUM('raw data'!L140:L140)/SUM('raw data'!G140:L140)))))))))</f>
        <v/>
      </c>
      <c r="Q140" t="str">
        <f>IF(C140="","",IF(C140=0,SUM('raw data'!H140:L140)/SUM('raw data'!B140:L140),IF(C140=1,SUM('raw data'!I140:L140)/SUM('raw data'!C140:L140),IF(C140=2,SUM('raw data'!J140:L140)/SUM('raw data'!D140:L140),IF(C140=3,SUM('raw data'!K140:L140)/SUM('raw data'!E140:L140),IF(C140=4,SUM('raw data'!L140:L140)/SUM('raw data'!F140:L140,)))))))</f>
        <v/>
      </c>
      <c r="S140" t="str">
        <f>IF(C140="","",IF(C140=0,SUM('raw data'!I140:L140)/SUM('raw data'!B140:L140),IF(C140=1,SUM('raw data'!J140:L140)/SUM('raw data'!C140:L140),IF(C140=2,SUM('raw data'!K140:L140)/SUM('raw data'!D140:L140),IF(C140=3,SUM('raw data'!L140:L140)/SUM('raw data'!E140:L140))))))</f>
        <v/>
      </c>
      <c r="U140" t="str">
        <f>IF(C140="","",IF(C140=0,SUM('raw data'!J140:L140)/SUM('raw data'!B140:L140),IF(C140=1,SUM('raw data'!K140:L140)/SUM('raw data'!C140:L140),IF(C140=2,SUM('raw data'!L140:L140)/SUM('raw data'!D140:L140)))))</f>
        <v/>
      </c>
    </row>
    <row r="141" spans="3:21" x14ac:dyDescent="0.3">
      <c r="C141" s="24"/>
      <c r="D141" s="24"/>
      <c r="E141" s="24"/>
      <c r="G141" s="13" t="str">
        <f>IF(C141="","",IF(C141=0,SUM('raw data'!C141:L141)/SUM('raw data'!B141:L141),IF(C141=1,SUM('raw data'!D141:L141)/SUM('raw data'!C141:L141),IF(C141=2,SUM('raw data'!E141:L141)/SUM('raw data'!D141:L141),IF(C141=3,SUM('raw data'!F141:L141)/SUM('raw data'!E141:L141),IF(C141=4,SUM('raw data'!G141:L141)/SUM('raw data'!F141:L141,IF(C141=5,SUM('raw data'!H141:L141)/SUM('raw data'!G141:L141),IF(C141=6,SUM('raw data'!I141:L141)/SUM('raw data'!H141:L141),IF(C141=7,SUM('raw data'!J141:L141)/SUM('raw data'!I141:L141),IF(C141=8,SUM('raw data'!K141:L141)/SUM('raw data'!J141:L141),IF(C141=9,SUM('raw data'!L141:L141)/SUM('raw data'!K141:L141)))))))))))))</f>
        <v/>
      </c>
      <c r="I141" t="str">
        <f>IF(C141="","",IF(C141=0,SUM('raw data'!D141:L141)/SUM('raw data'!B141:L141),IF(C141=1,SUM('raw data'!E141:L141)/SUM('raw data'!C141:L141),IF(C141=2,SUM('raw data'!F141:L141)/SUM('raw data'!D141:L141),IF(C141=3,SUM('raw data'!G141:L141)/SUM('raw data'!E141:L141),IF(C141=4,SUM('raw data'!H141:L141)/SUM('raw data'!F141:L141,IF(C141=5,SUM('raw data'!I141:L141)/SUM('raw data'!G141:L141),IF(C141=6,SUM('raw data'!J141:L141)/SUM('raw data'!H141:L141),IF(C141=7,SUM('raw data'!K141:L141)/SUM('raw data'!I141:L141),IF(C141=8,SUM('raw data'!L141:L141)/SUM('raw data'!J141:L141),)))))))))))</f>
        <v/>
      </c>
      <c r="K141" t="str">
        <f>IF(C141="","",IF(C141=0,SUM('raw data'!E141:L141)/SUM('raw data'!B141:L141),IF(C141=1,SUM('raw data'!F141:L141)/SUM('raw data'!C141:L141),IF(C141=2,SUM('raw data'!G141:L141)/SUM('raw data'!D141:L141),IF(C141=3,SUM('raw data'!H141:L141)/SUM('raw data'!E141:L141),IF(C141=4,SUM('raw data'!I141:L141)/SUM('raw data'!F141:L141,IF(C141=5,SUM('raw data'!J141:L141)/SUM('raw data'!G141:L141),IF(C141=6,SUM('raw data'!K141:L141)/SUM('raw data'!H141:L141),IF(C141=7,SUM('raw data'!L141:L141)/SUM('raw data'!I141:L141)))))))))))</f>
        <v/>
      </c>
      <c r="M141" t="str">
        <f>IF(C141="","",IF(C141=0,SUM('raw data'!F141:L141)/SUM('raw data'!B141:L141),IF(C141=1,SUM('raw data'!G141:L141)/SUM('raw data'!C141:L141),IF(C141=2,SUM('raw data'!H141:L141)/SUM('raw data'!D141:L141),IF(C141=3,SUM('raw data'!I141:L141)/SUM('raw data'!E141:L141),IF(C141=4,SUM('raw data'!J141:L141)/SUM('raw data'!F141:L141,IF(C141=5,SUM('raw data'!K141:L141)/SUM('raw data'!G141:L141),IF(C141=6,SUM('raw data'!L141:L141)/SUM('raw data'!H141:L141),)))))))))</f>
        <v/>
      </c>
      <c r="O141" t="str">
        <f>IF(C141="","",IF(C141=0,SUM('raw data'!G141:L141)/SUM('raw data'!B141:L141),IF(C141=1,SUM('raw data'!H141:L141)/SUM('raw data'!C141:L141),IF(C141=2,SUM('raw data'!I141:L141)/SUM('raw data'!D141:L141),IF(C141=3,SUM('raw data'!J141:L141)/SUM('raw data'!E141:L141),IF(C141=4,SUM('raw data'!K141:L141)/SUM('raw data'!F141:L141,IF(C141=5,SUM('raw data'!L141:L141)/SUM('raw data'!G141:L141)))))))))</f>
        <v/>
      </c>
      <c r="Q141" t="str">
        <f>IF(C141="","",IF(C141=0,SUM('raw data'!H141:L141)/SUM('raw data'!B141:L141),IF(C141=1,SUM('raw data'!I141:L141)/SUM('raw data'!C141:L141),IF(C141=2,SUM('raw data'!J141:L141)/SUM('raw data'!D141:L141),IF(C141=3,SUM('raw data'!K141:L141)/SUM('raw data'!E141:L141),IF(C141=4,SUM('raw data'!L141:L141)/SUM('raw data'!F141:L141,)))))))</f>
        <v/>
      </c>
      <c r="S141" t="str">
        <f>IF(C141="","",IF(C141=0,SUM('raw data'!I141:L141)/SUM('raw data'!B141:L141),IF(C141=1,SUM('raw data'!J141:L141)/SUM('raw data'!C141:L141),IF(C141=2,SUM('raw data'!K141:L141)/SUM('raw data'!D141:L141),IF(C141=3,SUM('raw data'!L141:L141)/SUM('raw data'!E141:L141))))))</f>
        <v/>
      </c>
      <c r="U141" t="str">
        <f>IF(C141="","",IF(C141=0,SUM('raw data'!J141:L141)/SUM('raw data'!B141:L141),IF(C141=1,SUM('raw data'!K141:L141)/SUM('raw data'!C141:L141),IF(C141=2,SUM('raw data'!L141:L141)/SUM('raw data'!D141:L141)))))</f>
        <v/>
      </c>
    </row>
    <row r="142" spans="3:21" x14ac:dyDescent="0.3">
      <c r="C142" s="24"/>
      <c r="D142" s="24"/>
      <c r="E142" s="24"/>
      <c r="G142" s="13" t="str">
        <f>IF(C142="","",IF(C142=0,SUM('raw data'!C142:L142)/SUM('raw data'!B142:L142),IF(C142=1,SUM('raw data'!D142:L142)/SUM('raw data'!C142:L142),IF(C142=2,SUM('raw data'!E142:L142)/SUM('raw data'!D142:L142),IF(C142=3,SUM('raw data'!F142:L142)/SUM('raw data'!E142:L142),IF(C142=4,SUM('raw data'!G142:L142)/SUM('raw data'!F142:L142,IF(C142=5,SUM('raw data'!H142:L142)/SUM('raw data'!G142:L142),IF(C142=6,SUM('raw data'!I142:L142)/SUM('raw data'!H142:L142),IF(C142=7,SUM('raw data'!J142:L142)/SUM('raw data'!I142:L142),IF(C142=8,SUM('raw data'!K142:L142)/SUM('raw data'!J142:L142),IF(C142=9,SUM('raw data'!L142:L142)/SUM('raw data'!K142:L142)))))))))))))</f>
        <v/>
      </c>
      <c r="I142" t="str">
        <f>IF(C142="","",IF(C142=0,SUM('raw data'!D142:L142)/SUM('raw data'!B142:L142),IF(C142=1,SUM('raw data'!E142:L142)/SUM('raw data'!C142:L142),IF(C142=2,SUM('raw data'!F142:L142)/SUM('raw data'!D142:L142),IF(C142=3,SUM('raw data'!G142:L142)/SUM('raw data'!E142:L142),IF(C142=4,SUM('raw data'!H142:L142)/SUM('raw data'!F142:L142,IF(C142=5,SUM('raw data'!I142:L142)/SUM('raw data'!G142:L142),IF(C142=6,SUM('raw data'!J142:L142)/SUM('raw data'!H142:L142),IF(C142=7,SUM('raw data'!K142:L142)/SUM('raw data'!I142:L142),IF(C142=8,SUM('raw data'!L142:L142)/SUM('raw data'!J142:L142),)))))))))))</f>
        <v/>
      </c>
      <c r="K142" t="str">
        <f>IF(C142="","",IF(C142=0,SUM('raw data'!E142:L142)/SUM('raw data'!B142:L142),IF(C142=1,SUM('raw data'!F142:L142)/SUM('raw data'!C142:L142),IF(C142=2,SUM('raw data'!G142:L142)/SUM('raw data'!D142:L142),IF(C142=3,SUM('raw data'!H142:L142)/SUM('raw data'!E142:L142),IF(C142=4,SUM('raw data'!I142:L142)/SUM('raw data'!F142:L142,IF(C142=5,SUM('raw data'!J142:L142)/SUM('raw data'!G142:L142),IF(C142=6,SUM('raw data'!K142:L142)/SUM('raw data'!H142:L142),IF(C142=7,SUM('raw data'!L142:L142)/SUM('raw data'!I142:L142)))))))))))</f>
        <v/>
      </c>
      <c r="M142" t="str">
        <f>IF(C142="","",IF(C142=0,SUM('raw data'!F142:L142)/SUM('raw data'!B142:L142),IF(C142=1,SUM('raw data'!G142:L142)/SUM('raw data'!C142:L142),IF(C142=2,SUM('raw data'!H142:L142)/SUM('raw data'!D142:L142),IF(C142=3,SUM('raw data'!I142:L142)/SUM('raw data'!E142:L142),IF(C142=4,SUM('raw data'!J142:L142)/SUM('raw data'!F142:L142,IF(C142=5,SUM('raw data'!K142:L142)/SUM('raw data'!G142:L142),IF(C142=6,SUM('raw data'!L142:L142)/SUM('raw data'!H142:L142),)))))))))</f>
        <v/>
      </c>
      <c r="O142" t="str">
        <f>IF(C142="","",IF(C142=0,SUM('raw data'!G142:L142)/SUM('raw data'!B142:L142),IF(C142=1,SUM('raw data'!H142:L142)/SUM('raw data'!C142:L142),IF(C142=2,SUM('raw data'!I142:L142)/SUM('raw data'!D142:L142),IF(C142=3,SUM('raw data'!J142:L142)/SUM('raw data'!E142:L142),IF(C142=4,SUM('raw data'!K142:L142)/SUM('raw data'!F142:L142,IF(C142=5,SUM('raw data'!L142:L142)/SUM('raw data'!G142:L142)))))))))</f>
        <v/>
      </c>
      <c r="Q142" t="str">
        <f>IF(C142="","",IF(C142=0,SUM('raw data'!H142:L142)/SUM('raw data'!B142:L142),IF(C142=1,SUM('raw data'!I142:L142)/SUM('raw data'!C142:L142),IF(C142=2,SUM('raw data'!J142:L142)/SUM('raw data'!D142:L142),IF(C142=3,SUM('raw data'!K142:L142)/SUM('raw data'!E142:L142),IF(C142=4,SUM('raw data'!L142:L142)/SUM('raw data'!F142:L142,)))))))</f>
        <v/>
      </c>
      <c r="S142" t="str">
        <f>IF(C142="","",IF(C142=0,SUM('raw data'!I142:L142)/SUM('raw data'!B142:L142),IF(C142=1,SUM('raw data'!J142:L142)/SUM('raw data'!C142:L142),IF(C142=2,SUM('raw data'!K142:L142)/SUM('raw data'!D142:L142),IF(C142=3,SUM('raw data'!L142:L142)/SUM('raw data'!E142:L142))))))</f>
        <v/>
      </c>
      <c r="U142" t="str">
        <f>IF(C142="","",IF(C142=0,SUM('raw data'!J142:L142)/SUM('raw data'!B142:L142),IF(C142=1,SUM('raw data'!K142:L142)/SUM('raw data'!C142:L142),IF(C142=2,SUM('raw data'!L142:L142)/SUM('raw data'!D142:L142)))))</f>
        <v/>
      </c>
    </row>
    <row r="143" spans="3:21" x14ac:dyDescent="0.3">
      <c r="C143" s="24"/>
      <c r="D143" s="24"/>
      <c r="E143" s="24"/>
      <c r="G143" s="13" t="str">
        <f>IF(C143="","",IF(C143=0,SUM('raw data'!C143:L143)/SUM('raw data'!B143:L143),IF(C143=1,SUM('raw data'!D143:L143)/SUM('raw data'!C143:L143),IF(C143=2,SUM('raw data'!E143:L143)/SUM('raw data'!D143:L143),IF(C143=3,SUM('raw data'!F143:L143)/SUM('raw data'!E143:L143),IF(C143=4,SUM('raw data'!G143:L143)/SUM('raw data'!F143:L143,IF(C143=5,SUM('raw data'!H143:L143)/SUM('raw data'!G143:L143),IF(C143=6,SUM('raw data'!I143:L143)/SUM('raw data'!H143:L143),IF(C143=7,SUM('raw data'!J143:L143)/SUM('raw data'!I143:L143),IF(C143=8,SUM('raw data'!K143:L143)/SUM('raw data'!J143:L143),IF(C143=9,SUM('raw data'!L143:L143)/SUM('raw data'!K143:L143)))))))))))))</f>
        <v/>
      </c>
      <c r="I143" t="str">
        <f>IF(C143="","",IF(C143=0,SUM('raw data'!D143:L143)/SUM('raw data'!B143:L143),IF(C143=1,SUM('raw data'!E143:L143)/SUM('raw data'!C143:L143),IF(C143=2,SUM('raw data'!F143:L143)/SUM('raw data'!D143:L143),IF(C143=3,SUM('raw data'!G143:L143)/SUM('raw data'!E143:L143),IF(C143=4,SUM('raw data'!H143:L143)/SUM('raw data'!F143:L143,IF(C143=5,SUM('raw data'!I143:L143)/SUM('raw data'!G143:L143),IF(C143=6,SUM('raw data'!J143:L143)/SUM('raw data'!H143:L143),IF(C143=7,SUM('raw data'!K143:L143)/SUM('raw data'!I143:L143),IF(C143=8,SUM('raw data'!L143:L143)/SUM('raw data'!J143:L143),)))))))))))</f>
        <v/>
      </c>
      <c r="K143" t="str">
        <f>IF(C143="","",IF(C143=0,SUM('raw data'!E143:L143)/SUM('raw data'!B143:L143),IF(C143=1,SUM('raw data'!F143:L143)/SUM('raw data'!C143:L143),IF(C143=2,SUM('raw data'!G143:L143)/SUM('raw data'!D143:L143),IF(C143=3,SUM('raw data'!H143:L143)/SUM('raw data'!E143:L143),IF(C143=4,SUM('raw data'!I143:L143)/SUM('raw data'!F143:L143,IF(C143=5,SUM('raw data'!J143:L143)/SUM('raw data'!G143:L143),IF(C143=6,SUM('raw data'!K143:L143)/SUM('raw data'!H143:L143),IF(C143=7,SUM('raw data'!L143:L143)/SUM('raw data'!I143:L143)))))))))))</f>
        <v/>
      </c>
      <c r="M143" t="str">
        <f>IF(C143="","",IF(C143=0,SUM('raw data'!F143:L143)/SUM('raw data'!B143:L143),IF(C143=1,SUM('raw data'!G143:L143)/SUM('raw data'!C143:L143),IF(C143=2,SUM('raw data'!H143:L143)/SUM('raw data'!D143:L143),IF(C143=3,SUM('raw data'!I143:L143)/SUM('raw data'!E143:L143),IF(C143=4,SUM('raw data'!J143:L143)/SUM('raw data'!F143:L143,IF(C143=5,SUM('raw data'!K143:L143)/SUM('raw data'!G143:L143),IF(C143=6,SUM('raw data'!L143:L143)/SUM('raw data'!H143:L143),)))))))))</f>
        <v/>
      </c>
      <c r="O143" t="str">
        <f>IF(C143="","",IF(C143=0,SUM('raw data'!G143:L143)/SUM('raw data'!B143:L143),IF(C143=1,SUM('raw data'!H143:L143)/SUM('raw data'!C143:L143),IF(C143=2,SUM('raw data'!I143:L143)/SUM('raw data'!D143:L143),IF(C143=3,SUM('raw data'!J143:L143)/SUM('raw data'!E143:L143),IF(C143=4,SUM('raw data'!K143:L143)/SUM('raw data'!F143:L143,IF(C143=5,SUM('raw data'!L143:L143)/SUM('raw data'!G143:L143)))))))))</f>
        <v/>
      </c>
      <c r="Q143" t="str">
        <f>IF(C143="","",IF(C143=0,SUM('raw data'!H143:L143)/SUM('raw data'!B143:L143),IF(C143=1,SUM('raw data'!I143:L143)/SUM('raw data'!C143:L143),IF(C143=2,SUM('raw data'!J143:L143)/SUM('raw data'!D143:L143),IF(C143=3,SUM('raw data'!K143:L143)/SUM('raw data'!E143:L143),IF(C143=4,SUM('raw data'!L143:L143)/SUM('raw data'!F143:L143,)))))))</f>
        <v/>
      </c>
      <c r="S143" t="str">
        <f>IF(C143="","",IF(C143=0,SUM('raw data'!I143:L143)/SUM('raw data'!B143:L143),IF(C143=1,SUM('raw data'!J143:L143)/SUM('raw data'!C143:L143),IF(C143=2,SUM('raw data'!K143:L143)/SUM('raw data'!D143:L143),IF(C143=3,SUM('raw data'!L143:L143)/SUM('raw data'!E143:L143))))))</f>
        <v/>
      </c>
      <c r="U143" t="str">
        <f>IF(C143="","",IF(C143=0,SUM('raw data'!J143:L143)/SUM('raw data'!B143:L143),IF(C143=1,SUM('raw data'!K143:L143)/SUM('raw data'!C143:L143),IF(C143=2,SUM('raw data'!L143:L143)/SUM('raw data'!D143:L143)))))</f>
        <v/>
      </c>
    </row>
    <row r="144" spans="3:21" x14ac:dyDescent="0.3">
      <c r="C144" s="24"/>
      <c r="D144" s="24"/>
      <c r="E144" s="24"/>
      <c r="G144" s="13" t="str">
        <f>IF(C144="","",IF(C144=0,SUM('raw data'!C144:L144)/SUM('raw data'!B144:L144),IF(C144=1,SUM('raw data'!D144:L144)/SUM('raw data'!C144:L144),IF(C144=2,SUM('raw data'!E144:L144)/SUM('raw data'!D144:L144),IF(C144=3,SUM('raw data'!F144:L144)/SUM('raw data'!E144:L144),IF(C144=4,SUM('raw data'!G144:L144)/SUM('raw data'!F144:L144,IF(C144=5,SUM('raw data'!H144:L144)/SUM('raw data'!G144:L144),IF(C144=6,SUM('raw data'!I144:L144)/SUM('raw data'!H144:L144),IF(C144=7,SUM('raw data'!J144:L144)/SUM('raw data'!I144:L144),IF(C144=8,SUM('raw data'!K144:L144)/SUM('raw data'!J144:L144),IF(C144=9,SUM('raw data'!L144:L144)/SUM('raw data'!K144:L144)))))))))))))</f>
        <v/>
      </c>
      <c r="I144" t="str">
        <f>IF(C144="","",IF(C144=0,SUM('raw data'!D144:L144)/SUM('raw data'!B144:L144),IF(C144=1,SUM('raw data'!E144:L144)/SUM('raw data'!C144:L144),IF(C144=2,SUM('raw data'!F144:L144)/SUM('raw data'!D144:L144),IF(C144=3,SUM('raw data'!G144:L144)/SUM('raw data'!E144:L144),IF(C144=4,SUM('raw data'!H144:L144)/SUM('raw data'!F144:L144,IF(C144=5,SUM('raw data'!I144:L144)/SUM('raw data'!G144:L144),IF(C144=6,SUM('raw data'!J144:L144)/SUM('raw data'!H144:L144),IF(C144=7,SUM('raw data'!K144:L144)/SUM('raw data'!I144:L144),IF(C144=8,SUM('raw data'!L144:L144)/SUM('raw data'!J144:L144),)))))))))))</f>
        <v/>
      </c>
      <c r="K144" t="str">
        <f>IF(C144="","",IF(C144=0,SUM('raw data'!E144:L144)/SUM('raw data'!B144:L144),IF(C144=1,SUM('raw data'!F144:L144)/SUM('raw data'!C144:L144),IF(C144=2,SUM('raw data'!G144:L144)/SUM('raw data'!D144:L144),IF(C144=3,SUM('raw data'!H144:L144)/SUM('raw data'!E144:L144),IF(C144=4,SUM('raw data'!I144:L144)/SUM('raw data'!F144:L144,IF(C144=5,SUM('raw data'!J144:L144)/SUM('raw data'!G144:L144),IF(C144=6,SUM('raw data'!K144:L144)/SUM('raw data'!H144:L144),IF(C144=7,SUM('raw data'!L144:L144)/SUM('raw data'!I144:L144)))))))))))</f>
        <v/>
      </c>
      <c r="M144" t="str">
        <f>IF(C144="","",IF(C144=0,SUM('raw data'!F144:L144)/SUM('raw data'!B144:L144),IF(C144=1,SUM('raw data'!G144:L144)/SUM('raw data'!C144:L144),IF(C144=2,SUM('raw data'!H144:L144)/SUM('raw data'!D144:L144),IF(C144=3,SUM('raw data'!I144:L144)/SUM('raw data'!E144:L144),IF(C144=4,SUM('raw data'!J144:L144)/SUM('raw data'!F144:L144,IF(C144=5,SUM('raw data'!K144:L144)/SUM('raw data'!G144:L144),IF(C144=6,SUM('raw data'!L144:L144)/SUM('raw data'!H144:L144),)))))))))</f>
        <v/>
      </c>
      <c r="O144" t="str">
        <f>IF(C144="","",IF(C144=0,SUM('raw data'!G144:L144)/SUM('raw data'!B144:L144),IF(C144=1,SUM('raw data'!H144:L144)/SUM('raw data'!C144:L144),IF(C144=2,SUM('raw data'!I144:L144)/SUM('raw data'!D144:L144),IF(C144=3,SUM('raw data'!J144:L144)/SUM('raw data'!E144:L144),IF(C144=4,SUM('raw data'!K144:L144)/SUM('raw data'!F144:L144,IF(C144=5,SUM('raw data'!L144:L144)/SUM('raw data'!G144:L144)))))))))</f>
        <v/>
      </c>
      <c r="Q144" t="str">
        <f>IF(C144="","",IF(C144=0,SUM('raw data'!H144:L144)/SUM('raw data'!B144:L144),IF(C144=1,SUM('raw data'!I144:L144)/SUM('raw data'!C144:L144),IF(C144=2,SUM('raw data'!J144:L144)/SUM('raw data'!D144:L144),IF(C144=3,SUM('raw data'!K144:L144)/SUM('raw data'!E144:L144),IF(C144=4,SUM('raw data'!L144:L144)/SUM('raw data'!F144:L144,)))))))</f>
        <v/>
      </c>
      <c r="S144" t="str">
        <f>IF(C144="","",IF(C144=0,SUM('raw data'!I144:L144)/SUM('raw data'!B144:L144),IF(C144=1,SUM('raw data'!J144:L144)/SUM('raw data'!C144:L144),IF(C144=2,SUM('raw data'!K144:L144)/SUM('raw data'!D144:L144),IF(C144=3,SUM('raw data'!L144:L144)/SUM('raw data'!E144:L144))))))</f>
        <v/>
      </c>
      <c r="U144" t="str">
        <f>IF(C144="","",IF(C144=0,SUM('raw data'!J144:L144)/SUM('raw data'!B144:L144),IF(C144=1,SUM('raw data'!K144:L144)/SUM('raw data'!C144:L144),IF(C144=2,SUM('raw data'!L144:L144)/SUM('raw data'!D144:L144)))))</f>
        <v/>
      </c>
    </row>
    <row r="145" spans="3:21" x14ac:dyDescent="0.3">
      <c r="C145" s="24"/>
      <c r="D145" s="24"/>
      <c r="E145" s="24"/>
      <c r="G145" s="13" t="str">
        <f>IF(C145="","",IF(C145=0,SUM('raw data'!C145:L145)/SUM('raw data'!B145:L145),IF(C145=1,SUM('raw data'!D145:L145)/SUM('raw data'!C145:L145),IF(C145=2,SUM('raw data'!E145:L145)/SUM('raw data'!D145:L145),IF(C145=3,SUM('raw data'!F145:L145)/SUM('raw data'!E145:L145),IF(C145=4,SUM('raw data'!G145:L145)/SUM('raw data'!F145:L145,IF(C145=5,SUM('raw data'!H145:L145)/SUM('raw data'!G145:L145),IF(C145=6,SUM('raw data'!I145:L145)/SUM('raw data'!H145:L145),IF(C145=7,SUM('raw data'!J145:L145)/SUM('raw data'!I145:L145),IF(C145=8,SUM('raw data'!K145:L145)/SUM('raw data'!J145:L145),IF(C145=9,SUM('raw data'!L145:L145)/SUM('raw data'!K145:L145)))))))))))))</f>
        <v/>
      </c>
      <c r="I145" t="str">
        <f>IF(C145="","",IF(C145=0,SUM('raw data'!D145:L145)/SUM('raw data'!B145:L145),IF(C145=1,SUM('raw data'!E145:L145)/SUM('raw data'!C145:L145),IF(C145=2,SUM('raw data'!F145:L145)/SUM('raw data'!D145:L145),IF(C145=3,SUM('raw data'!G145:L145)/SUM('raw data'!E145:L145),IF(C145=4,SUM('raw data'!H145:L145)/SUM('raw data'!F145:L145,IF(C145=5,SUM('raw data'!I145:L145)/SUM('raw data'!G145:L145),IF(C145=6,SUM('raw data'!J145:L145)/SUM('raw data'!H145:L145),IF(C145=7,SUM('raw data'!K145:L145)/SUM('raw data'!I145:L145),IF(C145=8,SUM('raw data'!L145:L145)/SUM('raw data'!J145:L145),)))))))))))</f>
        <v/>
      </c>
      <c r="K145" t="str">
        <f>IF(C145="","",IF(C145=0,SUM('raw data'!E145:L145)/SUM('raw data'!B145:L145),IF(C145=1,SUM('raw data'!F145:L145)/SUM('raw data'!C145:L145),IF(C145=2,SUM('raw data'!G145:L145)/SUM('raw data'!D145:L145),IF(C145=3,SUM('raw data'!H145:L145)/SUM('raw data'!E145:L145),IF(C145=4,SUM('raw data'!I145:L145)/SUM('raw data'!F145:L145,IF(C145=5,SUM('raw data'!J145:L145)/SUM('raw data'!G145:L145),IF(C145=6,SUM('raw data'!K145:L145)/SUM('raw data'!H145:L145),IF(C145=7,SUM('raw data'!L145:L145)/SUM('raw data'!I145:L145)))))))))))</f>
        <v/>
      </c>
      <c r="M145" t="str">
        <f>IF(C145="","",IF(C145=0,SUM('raw data'!F145:L145)/SUM('raw data'!B145:L145),IF(C145=1,SUM('raw data'!G145:L145)/SUM('raw data'!C145:L145),IF(C145=2,SUM('raw data'!H145:L145)/SUM('raw data'!D145:L145),IF(C145=3,SUM('raw data'!I145:L145)/SUM('raw data'!E145:L145),IF(C145=4,SUM('raw data'!J145:L145)/SUM('raw data'!F145:L145,IF(C145=5,SUM('raw data'!K145:L145)/SUM('raw data'!G145:L145),IF(C145=6,SUM('raw data'!L145:L145)/SUM('raw data'!H145:L145),)))))))))</f>
        <v/>
      </c>
      <c r="O145" t="str">
        <f>IF(C145="","",IF(C145=0,SUM('raw data'!G145:L145)/SUM('raw data'!B145:L145),IF(C145=1,SUM('raw data'!H145:L145)/SUM('raw data'!C145:L145),IF(C145=2,SUM('raw data'!I145:L145)/SUM('raw data'!D145:L145),IF(C145=3,SUM('raw data'!J145:L145)/SUM('raw data'!E145:L145),IF(C145=4,SUM('raw data'!K145:L145)/SUM('raw data'!F145:L145,IF(C145=5,SUM('raw data'!L145:L145)/SUM('raw data'!G145:L145)))))))))</f>
        <v/>
      </c>
      <c r="Q145" t="str">
        <f>IF(C145="","",IF(C145=0,SUM('raw data'!H145:L145)/SUM('raw data'!B145:L145),IF(C145=1,SUM('raw data'!I145:L145)/SUM('raw data'!C145:L145),IF(C145=2,SUM('raw data'!J145:L145)/SUM('raw data'!D145:L145),IF(C145=3,SUM('raw data'!K145:L145)/SUM('raw data'!E145:L145),IF(C145=4,SUM('raw data'!L145:L145)/SUM('raw data'!F145:L145,)))))))</f>
        <v/>
      </c>
      <c r="S145" t="str">
        <f>IF(C145="","",IF(C145=0,SUM('raw data'!I145:L145)/SUM('raw data'!B145:L145),IF(C145=1,SUM('raw data'!J145:L145)/SUM('raw data'!C145:L145),IF(C145=2,SUM('raw data'!K145:L145)/SUM('raw data'!D145:L145),IF(C145=3,SUM('raw data'!L145:L145)/SUM('raw data'!E145:L145))))))</f>
        <v/>
      </c>
      <c r="U145" t="str">
        <f>IF(C145="","",IF(C145=0,SUM('raw data'!J145:L145)/SUM('raw data'!B145:L145),IF(C145=1,SUM('raw data'!K145:L145)/SUM('raw data'!C145:L145),IF(C145=2,SUM('raw data'!L145:L145)/SUM('raw data'!D145:L145)))))</f>
        <v/>
      </c>
    </row>
    <row r="146" spans="3:21" x14ac:dyDescent="0.3">
      <c r="C146" s="24"/>
      <c r="D146" s="24"/>
      <c r="E146" s="24"/>
      <c r="G146" s="13" t="str">
        <f>IF(C146="","",IF(C146=0,SUM('raw data'!C146:L146)/SUM('raw data'!B146:L146),IF(C146=1,SUM('raw data'!D146:L146)/SUM('raw data'!C146:L146),IF(C146=2,SUM('raw data'!E146:L146)/SUM('raw data'!D146:L146),IF(C146=3,SUM('raw data'!F146:L146)/SUM('raw data'!E146:L146),IF(C146=4,SUM('raw data'!G146:L146)/SUM('raw data'!F146:L146,IF(C146=5,SUM('raw data'!H146:L146)/SUM('raw data'!G146:L146),IF(C146=6,SUM('raw data'!I146:L146)/SUM('raw data'!H146:L146),IF(C146=7,SUM('raw data'!J146:L146)/SUM('raw data'!I146:L146),IF(C146=8,SUM('raw data'!K146:L146)/SUM('raw data'!J146:L146),IF(C146=9,SUM('raw data'!L146:L146)/SUM('raw data'!K146:L146)))))))))))))</f>
        <v/>
      </c>
      <c r="I146" t="str">
        <f>IF(C146="","",IF(C146=0,SUM('raw data'!D146:L146)/SUM('raw data'!B146:L146),IF(C146=1,SUM('raw data'!E146:L146)/SUM('raw data'!C146:L146),IF(C146=2,SUM('raw data'!F146:L146)/SUM('raw data'!D146:L146),IF(C146=3,SUM('raw data'!G146:L146)/SUM('raw data'!E146:L146),IF(C146=4,SUM('raw data'!H146:L146)/SUM('raw data'!F146:L146,IF(C146=5,SUM('raw data'!I146:L146)/SUM('raw data'!G146:L146),IF(C146=6,SUM('raw data'!J146:L146)/SUM('raw data'!H146:L146),IF(C146=7,SUM('raw data'!K146:L146)/SUM('raw data'!I146:L146),IF(C146=8,SUM('raw data'!L146:L146)/SUM('raw data'!J146:L146),)))))))))))</f>
        <v/>
      </c>
      <c r="K146" t="str">
        <f>IF(C146="","",IF(C146=0,SUM('raw data'!E146:L146)/SUM('raw data'!B146:L146),IF(C146=1,SUM('raw data'!F146:L146)/SUM('raw data'!C146:L146),IF(C146=2,SUM('raw data'!G146:L146)/SUM('raw data'!D146:L146),IF(C146=3,SUM('raw data'!H146:L146)/SUM('raw data'!E146:L146),IF(C146=4,SUM('raw data'!I146:L146)/SUM('raw data'!F146:L146,IF(C146=5,SUM('raw data'!J146:L146)/SUM('raw data'!G146:L146),IF(C146=6,SUM('raw data'!K146:L146)/SUM('raw data'!H146:L146),IF(C146=7,SUM('raw data'!L146:L146)/SUM('raw data'!I146:L146)))))))))))</f>
        <v/>
      </c>
      <c r="M146" t="str">
        <f>IF(C146="","",IF(C146=0,SUM('raw data'!F146:L146)/SUM('raw data'!B146:L146),IF(C146=1,SUM('raw data'!G146:L146)/SUM('raw data'!C146:L146),IF(C146=2,SUM('raw data'!H146:L146)/SUM('raw data'!D146:L146),IF(C146=3,SUM('raw data'!I146:L146)/SUM('raw data'!E146:L146),IF(C146=4,SUM('raw data'!J146:L146)/SUM('raw data'!F146:L146,IF(C146=5,SUM('raw data'!K146:L146)/SUM('raw data'!G146:L146),IF(C146=6,SUM('raw data'!L146:L146)/SUM('raw data'!H146:L146),)))))))))</f>
        <v/>
      </c>
      <c r="O146" t="str">
        <f>IF(C146="","",IF(C146=0,SUM('raw data'!G146:L146)/SUM('raw data'!B146:L146),IF(C146=1,SUM('raw data'!H146:L146)/SUM('raw data'!C146:L146),IF(C146=2,SUM('raw data'!I146:L146)/SUM('raw data'!D146:L146),IF(C146=3,SUM('raw data'!J146:L146)/SUM('raw data'!E146:L146),IF(C146=4,SUM('raw data'!K146:L146)/SUM('raw data'!F146:L146,IF(C146=5,SUM('raw data'!L146:L146)/SUM('raw data'!G146:L146)))))))))</f>
        <v/>
      </c>
      <c r="Q146" t="str">
        <f>IF(C146="","",IF(C146=0,SUM('raw data'!H146:L146)/SUM('raw data'!B146:L146),IF(C146=1,SUM('raw data'!I146:L146)/SUM('raw data'!C146:L146),IF(C146=2,SUM('raw data'!J146:L146)/SUM('raw data'!D146:L146),IF(C146=3,SUM('raw data'!K146:L146)/SUM('raw data'!E146:L146),IF(C146=4,SUM('raw data'!L146:L146)/SUM('raw data'!F146:L146,)))))))</f>
        <v/>
      </c>
      <c r="S146" t="str">
        <f>IF(C146="","",IF(C146=0,SUM('raw data'!I146:L146)/SUM('raw data'!B146:L146),IF(C146=1,SUM('raw data'!J146:L146)/SUM('raw data'!C146:L146),IF(C146=2,SUM('raw data'!K146:L146)/SUM('raw data'!D146:L146),IF(C146=3,SUM('raw data'!L146:L146)/SUM('raw data'!E146:L146))))))</f>
        <v/>
      </c>
      <c r="U146" t="str">
        <f>IF(C146="","",IF(C146=0,SUM('raw data'!J146:L146)/SUM('raw data'!B146:L146),IF(C146=1,SUM('raw data'!K146:L146)/SUM('raw data'!C146:L146),IF(C146=2,SUM('raw data'!L146:L146)/SUM('raw data'!D146:L146)))))</f>
        <v/>
      </c>
    </row>
    <row r="147" spans="3:21" x14ac:dyDescent="0.3">
      <c r="C147" s="24"/>
      <c r="D147" s="24"/>
      <c r="E147" s="24"/>
      <c r="G147" s="13" t="str">
        <f>IF(C147="","",IF(C147=0,SUM('raw data'!C147:L147)/SUM('raw data'!B147:L147),IF(C147=1,SUM('raw data'!D147:L147)/SUM('raw data'!C147:L147),IF(C147=2,SUM('raw data'!E147:L147)/SUM('raw data'!D147:L147),IF(C147=3,SUM('raw data'!F147:L147)/SUM('raw data'!E147:L147),IF(C147=4,SUM('raw data'!G147:L147)/SUM('raw data'!F147:L147,IF(C147=5,SUM('raw data'!H147:L147)/SUM('raw data'!G147:L147),IF(C147=6,SUM('raw data'!I147:L147)/SUM('raw data'!H147:L147),IF(C147=7,SUM('raw data'!J147:L147)/SUM('raw data'!I147:L147),IF(C147=8,SUM('raw data'!K147:L147)/SUM('raw data'!J147:L147),IF(C147=9,SUM('raw data'!L147:L147)/SUM('raw data'!K147:L147)))))))))))))</f>
        <v/>
      </c>
      <c r="I147" t="str">
        <f>IF(C147="","",IF(C147=0,SUM('raw data'!D147:L147)/SUM('raw data'!B147:L147),IF(C147=1,SUM('raw data'!E147:L147)/SUM('raw data'!C147:L147),IF(C147=2,SUM('raw data'!F147:L147)/SUM('raw data'!D147:L147),IF(C147=3,SUM('raw data'!G147:L147)/SUM('raw data'!E147:L147),IF(C147=4,SUM('raw data'!H147:L147)/SUM('raw data'!F147:L147,IF(C147=5,SUM('raw data'!I147:L147)/SUM('raw data'!G147:L147),IF(C147=6,SUM('raw data'!J147:L147)/SUM('raw data'!H147:L147),IF(C147=7,SUM('raw data'!K147:L147)/SUM('raw data'!I147:L147),IF(C147=8,SUM('raw data'!L147:L147)/SUM('raw data'!J147:L147),)))))))))))</f>
        <v/>
      </c>
      <c r="K147" t="str">
        <f>IF(C147="","",IF(C147=0,SUM('raw data'!E147:L147)/SUM('raw data'!B147:L147),IF(C147=1,SUM('raw data'!F147:L147)/SUM('raw data'!C147:L147),IF(C147=2,SUM('raw data'!G147:L147)/SUM('raw data'!D147:L147),IF(C147=3,SUM('raw data'!H147:L147)/SUM('raw data'!E147:L147),IF(C147=4,SUM('raw data'!I147:L147)/SUM('raw data'!F147:L147,IF(C147=5,SUM('raw data'!J147:L147)/SUM('raw data'!G147:L147),IF(C147=6,SUM('raw data'!K147:L147)/SUM('raw data'!H147:L147),IF(C147=7,SUM('raw data'!L147:L147)/SUM('raw data'!I147:L147)))))))))))</f>
        <v/>
      </c>
      <c r="M147" t="str">
        <f>IF(C147="","",IF(C147=0,SUM('raw data'!F147:L147)/SUM('raw data'!B147:L147),IF(C147=1,SUM('raw data'!G147:L147)/SUM('raw data'!C147:L147),IF(C147=2,SUM('raw data'!H147:L147)/SUM('raw data'!D147:L147),IF(C147=3,SUM('raw data'!I147:L147)/SUM('raw data'!E147:L147),IF(C147=4,SUM('raw data'!J147:L147)/SUM('raw data'!F147:L147,IF(C147=5,SUM('raw data'!K147:L147)/SUM('raw data'!G147:L147),IF(C147=6,SUM('raw data'!L147:L147)/SUM('raw data'!H147:L147),)))))))))</f>
        <v/>
      </c>
      <c r="O147" t="str">
        <f>IF(C147="","",IF(C147=0,SUM('raw data'!G147:L147)/SUM('raw data'!B147:L147),IF(C147=1,SUM('raw data'!H147:L147)/SUM('raw data'!C147:L147),IF(C147=2,SUM('raw data'!I147:L147)/SUM('raw data'!D147:L147),IF(C147=3,SUM('raw data'!J147:L147)/SUM('raw data'!E147:L147),IF(C147=4,SUM('raw data'!K147:L147)/SUM('raw data'!F147:L147,IF(C147=5,SUM('raw data'!L147:L147)/SUM('raw data'!G147:L147)))))))))</f>
        <v/>
      </c>
      <c r="Q147" t="str">
        <f>IF(C147="","",IF(C147=0,SUM('raw data'!H147:L147)/SUM('raw data'!B147:L147),IF(C147=1,SUM('raw data'!I147:L147)/SUM('raw data'!C147:L147),IF(C147=2,SUM('raw data'!J147:L147)/SUM('raw data'!D147:L147),IF(C147=3,SUM('raw data'!K147:L147)/SUM('raw data'!E147:L147),IF(C147=4,SUM('raw data'!L147:L147)/SUM('raw data'!F147:L147,)))))))</f>
        <v/>
      </c>
      <c r="S147" t="str">
        <f>IF(C147="","",IF(C147=0,SUM('raw data'!I147:L147)/SUM('raw data'!B147:L147),IF(C147=1,SUM('raw data'!J147:L147)/SUM('raw data'!C147:L147),IF(C147=2,SUM('raw data'!K147:L147)/SUM('raw data'!D147:L147),IF(C147=3,SUM('raw data'!L147:L147)/SUM('raw data'!E147:L147))))))</f>
        <v/>
      </c>
      <c r="U147" t="str">
        <f>IF(C147="","",IF(C147=0,SUM('raw data'!J147:L147)/SUM('raw data'!B147:L147),IF(C147=1,SUM('raw data'!K147:L147)/SUM('raw data'!C147:L147),IF(C147=2,SUM('raw data'!L147:L147)/SUM('raw data'!D147:L147)))))</f>
        <v/>
      </c>
    </row>
    <row r="148" spans="3:21" x14ac:dyDescent="0.3">
      <c r="C148" s="24"/>
      <c r="D148" s="24"/>
      <c r="E148" s="24"/>
      <c r="G148" s="13" t="str">
        <f>IF(C148="","",IF(C148=0,SUM('raw data'!C148:L148)/SUM('raw data'!B148:L148),IF(C148=1,SUM('raw data'!D148:L148)/SUM('raw data'!C148:L148),IF(C148=2,SUM('raw data'!E148:L148)/SUM('raw data'!D148:L148),IF(C148=3,SUM('raw data'!F148:L148)/SUM('raw data'!E148:L148),IF(C148=4,SUM('raw data'!G148:L148)/SUM('raw data'!F148:L148,IF(C148=5,SUM('raw data'!H148:L148)/SUM('raw data'!G148:L148),IF(C148=6,SUM('raw data'!I148:L148)/SUM('raw data'!H148:L148),IF(C148=7,SUM('raw data'!J148:L148)/SUM('raw data'!I148:L148),IF(C148=8,SUM('raw data'!K148:L148)/SUM('raw data'!J148:L148),IF(C148=9,SUM('raw data'!L148:L148)/SUM('raw data'!K148:L148)))))))))))))</f>
        <v/>
      </c>
      <c r="I148" t="str">
        <f>IF(C148="","",IF(C148=0,SUM('raw data'!D148:L148)/SUM('raw data'!B148:L148),IF(C148=1,SUM('raw data'!E148:L148)/SUM('raw data'!C148:L148),IF(C148=2,SUM('raw data'!F148:L148)/SUM('raw data'!D148:L148),IF(C148=3,SUM('raw data'!G148:L148)/SUM('raw data'!E148:L148),IF(C148=4,SUM('raw data'!H148:L148)/SUM('raw data'!F148:L148,IF(C148=5,SUM('raw data'!I148:L148)/SUM('raw data'!G148:L148),IF(C148=6,SUM('raw data'!J148:L148)/SUM('raw data'!H148:L148),IF(C148=7,SUM('raw data'!K148:L148)/SUM('raw data'!I148:L148),IF(C148=8,SUM('raw data'!L148:L148)/SUM('raw data'!J148:L148),)))))))))))</f>
        <v/>
      </c>
      <c r="K148" t="str">
        <f>IF(C148="","",IF(C148=0,SUM('raw data'!E148:L148)/SUM('raw data'!B148:L148),IF(C148=1,SUM('raw data'!F148:L148)/SUM('raw data'!C148:L148),IF(C148=2,SUM('raw data'!G148:L148)/SUM('raw data'!D148:L148),IF(C148=3,SUM('raw data'!H148:L148)/SUM('raw data'!E148:L148),IF(C148=4,SUM('raw data'!I148:L148)/SUM('raw data'!F148:L148,IF(C148=5,SUM('raw data'!J148:L148)/SUM('raw data'!G148:L148),IF(C148=6,SUM('raw data'!K148:L148)/SUM('raw data'!H148:L148),IF(C148=7,SUM('raw data'!L148:L148)/SUM('raw data'!I148:L148)))))))))))</f>
        <v/>
      </c>
      <c r="M148" t="str">
        <f>IF(C148="","",IF(C148=0,SUM('raw data'!F148:L148)/SUM('raw data'!B148:L148),IF(C148=1,SUM('raw data'!G148:L148)/SUM('raw data'!C148:L148),IF(C148=2,SUM('raw data'!H148:L148)/SUM('raw data'!D148:L148),IF(C148=3,SUM('raw data'!I148:L148)/SUM('raw data'!E148:L148),IF(C148=4,SUM('raw data'!J148:L148)/SUM('raw data'!F148:L148,IF(C148=5,SUM('raw data'!K148:L148)/SUM('raw data'!G148:L148),IF(C148=6,SUM('raw data'!L148:L148)/SUM('raw data'!H148:L148),)))))))))</f>
        <v/>
      </c>
      <c r="O148" t="str">
        <f>IF(C148="","",IF(C148=0,SUM('raw data'!G148:L148)/SUM('raw data'!B148:L148),IF(C148=1,SUM('raw data'!H148:L148)/SUM('raw data'!C148:L148),IF(C148=2,SUM('raw data'!I148:L148)/SUM('raw data'!D148:L148),IF(C148=3,SUM('raw data'!J148:L148)/SUM('raw data'!E148:L148),IF(C148=4,SUM('raw data'!K148:L148)/SUM('raw data'!F148:L148,IF(C148=5,SUM('raw data'!L148:L148)/SUM('raw data'!G148:L148)))))))))</f>
        <v/>
      </c>
      <c r="Q148" t="str">
        <f>IF(C148="","",IF(C148=0,SUM('raw data'!H148:L148)/SUM('raw data'!B148:L148),IF(C148=1,SUM('raw data'!I148:L148)/SUM('raw data'!C148:L148),IF(C148=2,SUM('raw data'!J148:L148)/SUM('raw data'!D148:L148),IF(C148=3,SUM('raw data'!K148:L148)/SUM('raw data'!E148:L148),IF(C148=4,SUM('raw data'!L148:L148)/SUM('raw data'!F148:L148,)))))))</f>
        <v/>
      </c>
      <c r="S148" t="str">
        <f>IF(C148="","",IF(C148=0,SUM('raw data'!I148:L148)/SUM('raw data'!B148:L148),IF(C148=1,SUM('raw data'!J148:L148)/SUM('raw data'!C148:L148),IF(C148=2,SUM('raw data'!K148:L148)/SUM('raw data'!D148:L148),IF(C148=3,SUM('raw data'!L148:L148)/SUM('raw data'!E148:L148))))))</f>
        <v/>
      </c>
      <c r="U148" t="str">
        <f>IF(C148="","",IF(C148=0,SUM('raw data'!J148:L148)/SUM('raw data'!B148:L148),IF(C148=1,SUM('raw data'!K148:L148)/SUM('raw data'!C148:L148),IF(C148=2,SUM('raw data'!L148:L148)/SUM('raw data'!D148:L148)))))</f>
        <v/>
      </c>
    </row>
    <row r="149" spans="3:21" x14ac:dyDescent="0.3">
      <c r="C149" s="24"/>
      <c r="D149" s="24"/>
      <c r="E149" s="24"/>
      <c r="G149" s="13" t="str">
        <f>IF(C149="","",IF(C149=0,SUM('raw data'!C149:L149)/SUM('raw data'!B149:L149),IF(C149=1,SUM('raw data'!D149:L149)/SUM('raw data'!C149:L149),IF(C149=2,SUM('raw data'!E149:L149)/SUM('raw data'!D149:L149),IF(C149=3,SUM('raw data'!F149:L149)/SUM('raw data'!E149:L149),IF(C149=4,SUM('raw data'!G149:L149)/SUM('raw data'!F149:L149,IF(C149=5,SUM('raw data'!H149:L149)/SUM('raw data'!G149:L149),IF(C149=6,SUM('raw data'!I149:L149)/SUM('raw data'!H149:L149),IF(C149=7,SUM('raw data'!J149:L149)/SUM('raw data'!I149:L149),IF(C149=8,SUM('raw data'!K149:L149)/SUM('raw data'!J149:L149),IF(C149=9,SUM('raw data'!L149:L149)/SUM('raw data'!K149:L149)))))))))))))</f>
        <v/>
      </c>
      <c r="I149" t="str">
        <f>IF(C149="","",IF(C149=0,SUM('raw data'!D149:L149)/SUM('raw data'!B149:L149),IF(C149=1,SUM('raw data'!E149:L149)/SUM('raw data'!C149:L149),IF(C149=2,SUM('raw data'!F149:L149)/SUM('raw data'!D149:L149),IF(C149=3,SUM('raw data'!G149:L149)/SUM('raw data'!E149:L149),IF(C149=4,SUM('raw data'!H149:L149)/SUM('raw data'!F149:L149,IF(C149=5,SUM('raw data'!I149:L149)/SUM('raw data'!G149:L149),IF(C149=6,SUM('raw data'!J149:L149)/SUM('raw data'!H149:L149),IF(C149=7,SUM('raw data'!K149:L149)/SUM('raw data'!I149:L149),IF(C149=8,SUM('raw data'!L149:L149)/SUM('raw data'!J149:L149),)))))))))))</f>
        <v/>
      </c>
      <c r="K149" t="str">
        <f>IF(C149="","",IF(C149=0,SUM('raw data'!E149:L149)/SUM('raw data'!B149:L149),IF(C149=1,SUM('raw data'!F149:L149)/SUM('raw data'!C149:L149),IF(C149=2,SUM('raw data'!G149:L149)/SUM('raw data'!D149:L149),IF(C149=3,SUM('raw data'!H149:L149)/SUM('raw data'!E149:L149),IF(C149=4,SUM('raw data'!I149:L149)/SUM('raw data'!F149:L149,IF(C149=5,SUM('raw data'!J149:L149)/SUM('raw data'!G149:L149),IF(C149=6,SUM('raw data'!K149:L149)/SUM('raw data'!H149:L149),IF(C149=7,SUM('raw data'!L149:L149)/SUM('raw data'!I149:L149)))))))))))</f>
        <v/>
      </c>
      <c r="M149" t="str">
        <f>IF(C149="","",IF(C149=0,SUM('raw data'!F149:L149)/SUM('raw data'!B149:L149),IF(C149=1,SUM('raw data'!G149:L149)/SUM('raw data'!C149:L149),IF(C149=2,SUM('raw data'!H149:L149)/SUM('raw data'!D149:L149),IF(C149=3,SUM('raw data'!I149:L149)/SUM('raw data'!E149:L149),IF(C149=4,SUM('raw data'!J149:L149)/SUM('raw data'!F149:L149,IF(C149=5,SUM('raw data'!K149:L149)/SUM('raw data'!G149:L149),IF(C149=6,SUM('raw data'!L149:L149)/SUM('raw data'!H149:L149),)))))))))</f>
        <v/>
      </c>
      <c r="O149" t="str">
        <f>IF(C149="","",IF(C149=0,SUM('raw data'!G149:L149)/SUM('raw data'!B149:L149),IF(C149=1,SUM('raw data'!H149:L149)/SUM('raw data'!C149:L149),IF(C149=2,SUM('raw data'!I149:L149)/SUM('raw data'!D149:L149),IF(C149=3,SUM('raw data'!J149:L149)/SUM('raw data'!E149:L149),IF(C149=4,SUM('raw data'!K149:L149)/SUM('raw data'!F149:L149,IF(C149=5,SUM('raw data'!L149:L149)/SUM('raw data'!G149:L149)))))))))</f>
        <v/>
      </c>
      <c r="Q149" t="str">
        <f>IF(C149="","",IF(C149=0,SUM('raw data'!H149:L149)/SUM('raw data'!B149:L149),IF(C149=1,SUM('raw data'!I149:L149)/SUM('raw data'!C149:L149),IF(C149=2,SUM('raw data'!J149:L149)/SUM('raw data'!D149:L149),IF(C149=3,SUM('raw data'!K149:L149)/SUM('raw data'!E149:L149),IF(C149=4,SUM('raw data'!L149:L149)/SUM('raw data'!F149:L149,)))))))</f>
        <v/>
      </c>
      <c r="S149" t="str">
        <f>IF(C149="","",IF(C149=0,SUM('raw data'!I149:L149)/SUM('raw data'!B149:L149),IF(C149=1,SUM('raw data'!J149:L149)/SUM('raw data'!C149:L149),IF(C149=2,SUM('raw data'!K149:L149)/SUM('raw data'!D149:L149),IF(C149=3,SUM('raw data'!L149:L149)/SUM('raw data'!E149:L149))))))</f>
        <v/>
      </c>
      <c r="U149" t="str">
        <f>IF(C149="","",IF(C149=0,SUM('raw data'!J149:L149)/SUM('raw data'!B149:L149),IF(C149=1,SUM('raw data'!K149:L149)/SUM('raw data'!C149:L149),IF(C149=2,SUM('raw data'!L149:L149)/SUM('raw data'!D149:L149)))))</f>
        <v/>
      </c>
    </row>
    <row r="150" spans="3:21" x14ac:dyDescent="0.3">
      <c r="C150" s="24"/>
      <c r="D150" s="24"/>
      <c r="E150" s="24"/>
      <c r="G150" s="13" t="str">
        <f>IF(C150="","",IF(C150=0,SUM('raw data'!C150:L150)/SUM('raw data'!B150:L150),IF(C150=1,SUM('raw data'!D150:L150)/SUM('raw data'!C150:L150),IF(C150=2,SUM('raw data'!E150:L150)/SUM('raw data'!D150:L150),IF(C150=3,SUM('raw data'!F150:L150)/SUM('raw data'!E150:L150),IF(C150=4,SUM('raw data'!G150:L150)/SUM('raw data'!F150:L150,IF(C150=5,SUM('raw data'!H150:L150)/SUM('raw data'!G150:L150),IF(C150=6,SUM('raw data'!I150:L150)/SUM('raw data'!H150:L150),IF(C150=7,SUM('raw data'!J150:L150)/SUM('raw data'!I150:L150),IF(C150=8,SUM('raw data'!K150:L150)/SUM('raw data'!J150:L150),IF(C150=9,SUM('raw data'!L150:L150)/SUM('raw data'!K150:L150)))))))))))))</f>
        <v/>
      </c>
      <c r="I150" t="str">
        <f>IF(C150="","",IF(C150=0,SUM('raw data'!D150:L150)/SUM('raw data'!B150:L150),IF(C150=1,SUM('raw data'!E150:L150)/SUM('raw data'!C150:L150),IF(C150=2,SUM('raw data'!F150:L150)/SUM('raw data'!D150:L150),IF(C150=3,SUM('raw data'!G150:L150)/SUM('raw data'!E150:L150),IF(C150=4,SUM('raw data'!H150:L150)/SUM('raw data'!F150:L150,IF(C150=5,SUM('raw data'!I150:L150)/SUM('raw data'!G150:L150),IF(C150=6,SUM('raw data'!J150:L150)/SUM('raw data'!H150:L150),IF(C150=7,SUM('raw data'!K150:L150)/SUM('raw data'!I150:L150),IF(C150=8,SUM('raw data'!L150:L150)/SUM('raw data'!J150:L150),)))))))))))</f>
        <v/>
      </c>
      <c r="K150" t="str">
        <f>IF(C150="","",IF(C150=0,SUM('raw data'!E150:L150)/SUM('raw data'!B150:L150),IF(C150=1,SUM('raw data'!F150:L150)/SUM('raw data'!C150:L150),IF(C150=2,SUM('raw data'!G150:L150)/SUM('raw data'!D150:L150),IF(C150=3,SUM('raw data'!H150:L150)/SUM('raw data'!E150:L150),IF(C150=4,SUM('raw data'!I150:L150)/SUM('raw data'!F150:L150,IF(C150=5,SUM('raw data'!J150:L150)/SUM('raw data'!G150:L150),IF(C150=6,SUM('raw data'!K150:L150)/SUM('raw data'!H150:L150),IF(C150=7,SUM('raw data'!L150:L150)/SUM('raw data'!I150:L150)))))))))))</f>
        <v/>
      </c>
      <c r="M150" t="str">
        <f>IF(C150="","",IF(C150=0,SUM('raw data'!F150:L150)/SUM('raw data'!B150:L150),IF(C150=1,SUM('raw data'!G150:L150)/SUM('raw data'!C150:L150),IF(C150=2,SUM('raw data'!H150:L150)/SUM('raw data'!D150:L150),IF(C150=3,SUM('raw data'!I150:L150)/SUM('raw data'!E150:L150),IF(C150=4,SUM('raw data'!J150:L150)/SUM('raw data'!F150:L150,IF(C150=5,SUM('raw data'!K150:L150)/SUM('raw data'!G150:L150),IF(C150=6,SUM('raw data'!L150:L150)/SUM('raw data'!H150:L150),)))))))))</f>
        <v/>
      </c>
      <c r="O150" t="str">
        <f>IF(C150="","",IF(C150=0,SUM('raw data'!G150:L150)/SUM('raw data'!B150:L150),IF(C150=1,SUM('raw data'!H150:L150)/SUM('raw data'!C150:L150),IF(C150=2,SUM('raw data'!I150:L150)/SUM('raw data'!D150:L150),IF(C150=3,SUM('raw data'!J150:L150)/SUM('raw data'!E150:L150),IF(C150=4,SUM('raw data'!K150:L150)/SUM('raw data'!F150:L150,IF(C150=5,SUM('raw data'!L150:L150)/SUM('raw data'!G150:L150)))))))))</f>
        <v/>
      </c>
      <c r="Q150" t="str">
        <f>IF(C150="","",IF(C150=0,SUM('raw data'!H150:L150)/SUM('raw data'!B150:L150),IF(C150=1,SUM('raw data'!I150:L150)/SUM('raw data'!C150:L150),IF(C150=2,SUM('raw data'!J150:L150)/SUM('raw data'!D150:L150),IF(C150=3,SUM('raw data'!K150:L150)/SUM('raw data'!E150:L150),IF(C150=4,SUM('raw data'!L150:L150)/SUM('raw data'!F150:L150,)))))))</f>
        <v/>
      </c>
      <c r="S150" t="str">
        <f>IF(C150="","",IF(C150=0,SUM('raw data'!I150:L150)/SUM('raw data'!B150:L150),IF(C150=1,SUM('raw data'!J150:L150)/SUM('raw data'!C150:L150),IF(C150=2,SUM('raw data'!K150:L150)/SUM('raw data'!D150:L150),IF(C150=3,SUM('raw data'!L150:L150)/SUM('raw data'!E150:L150))))))</f>
        <v/>
      </c>
      <c r="U150" t="str">
        <f>IF(C150="","",IF(C150=0,SUM('raw data'!J150:L150)/SUM('raw data'!B150:L150),IF(C150=1,SUM('raw data'!K150:L150)/SUM('raw data'!C150:L150),IF(C150=2,SUM('raw data'!L150:L150)/SUM('raw data'!D150:L150)))))</f>
        <v/>
      </c>
    </row>
    <row r="151" spans="3:21" x14ac:dyDescent="0.3">
      <c r="C151" s="24"/>
      <c r="D151" s="24"/>
      <c r="E151" s="24"/>
      <c r="G151" s="13" t="str">
        <f>IF(C151="","",IF(C151=0,SUM('raw data'!C151:L151)/SUM('raw data'!B151:L151),IF(C151=1,SUM('raw data'!D151:L151)/SUM('raw data'!C151:L151),IF(C151=2,SUM('raw data'!E151:L151)/SUM('raw data'!D151:L151),IF(C151=3,SUM('raw data'!F151:L151)/SUM('raw data'!E151:L151),IF(C151=4,SUM('raw data'!G151:L151)/SUM('raw data'!F151:L151,IF(C151=5,SUM('raw data'!H151:L151)/SUM('raw data'!G151:L151),IF(C151=6,SUM('raw data'!I151:L151)/SUM('raw data'!H151:L151),IF(C151=7,SUM('raw data'!J151:L151)/SUM('raw data'!I151:L151),IF(C151=8,SUM('raw data'!K151:L151)/SUM('raw data'!J151:L151),IF(C151=9,SUM('raw data'!L151:L151)/SUM('raw data'!K151:L151)))))))))))))</f>
        <v/>
      </c>
      <c r="I151" t="str">
        <f>IF(C151="","",IF(C151=0,SUM('raw data'!D151:L151)/SUM('raw data'!B151:L151),IF(C151=1,SUM('raw data'!E151:L151)/SUM('raw data'!C151:L151),IF(C151=2,SUM('raw data'!F151:L151)/SUM('raw data'!D151:L151),IF(C151=3,SUM('raw data'!G151:L151)/SUM('raw data'!E151:L151),IF(C151=4,SUM('raw data'!H151:L151)/SUM('raw data'!F151:L151,IF(C151=5,SUM('raw data'!I151:L151)/SUM('raw data'!G151:L151),IF(C151=6,SUM('raw data'!J151:L151)/SUM('raw data'!H151:L151),IF(C151=7,SUM('raw data'!K151:L151)/SUM('raw data'!I151:L151),IF(C151=8,SUM('raw data'!L151:L151)/SUM('raw data'!J151:L151),)))))))))))</f>
        <v/>
      </c>
      <c r="K151" t="str">
        <f>IF(C151="","",IF(C151=0,SUM('raw data'!E151:L151)/SUM('raw data'!B151:L151),IF(C151=1,SUM('raw data'!F151:L151)/SUM('raw data'!C151:L151),IF(C151=2,SUM('raw data'!G151:L151)/SUM('raw data'!D151:L151),IF(C151=3,SUM('raw data'!H151:L151)/SUM('raw data'!E151:L151),IF(C151=4,SUM('raw data'!I151:L151)/SUM('raw data'!F151:L151,IF(C151=5,SUM('raw data'!J151:L151)/SUM('raw data'!G151:L151),IF(C151=6,SUM('raw data'!K151:L151)/SUM('raw data'!H151:L151),IF(C151=7,SUM('raw data'!L151:L151)/SUM('raw data'!I151:L151)))))))))))</f>
        <v/>
      </c>
      <c r="M151" t="str">
        <f>IF(C151="","",IF(C151=0,SUM('raw data'!F151:L151)/SUM('raw data'!B151:L151),IF(C151=1,SUM('raw data'!G151:L151)/SUM('raw data'!C151:L151),IF(C151=2,SUM('raw data'!H151:L151)/SUM('raw data'!D151:L151),IF(C151=3,SUM('raw data'!I151:L151)/SUM('raw data'!E151:L151),IF(C151=4,SUM('raw data'!J151:L151)/SUM('raw data'!F151:L151,IF(C151=5,SUM('raw data'!K151:L151)/SUM('raw data'!G151:L151),IF(C151=6,SUM('raw data'!L151:L151)/SUM('raw data'!H151:L151),)))))))))</f>
        <v/>
      </c>
      <c r="O151" t="str">
        <f>IF(C151="","",IF(C151=0,SUM('raw data'!G151:L151)/SUM('raw data'!B151:L151),IF(C151=1,SUM('raw data'!H151:L151)/SUM('raw data'!C151:L151),IF(C151=2,SUM('raw data'!I151:L151)/SUM('raw data'!D151:L151),IF(C151=3,SUM('raw data'!J151:L151)/SUM('raw data'!E151:L151),IF(C151=4,SUM('raw data'!K151:L151)/SUM('raw data'!F151:L151,IF(C151=5,SUM('raw data'!L151:L151)/SUM('raw data'!G151:L151)))))))))</f>
        <v/>
      </c>
      <c r="Q151" t="str">
        <f>IF(C151="","",IF(C151=0,SUM('raw data'!H151:L151)/SUM('raw data'!B151:L151),IF(C151=1,SUM('raw data'!I151:L151)/SUM('raw data'!C151:L151),IF(C151=2,SUM('raw data'!J151:L151)/SUM('raw data'!D151:L151),IF(C151=3,SUM('raw data'!K151:L151)/SUM('raw data'!E151:L151),IF(C151=4,SUM('raw data'!L151:L151)/SUM('raw data'!F151:L151,)))))))</f>
        <v/>
      </c>
      <c r="S151" t="str">
        <f>IF(C151="","",IF(C151=0,SUM('raw data'!I151:L151)/SUM('raw data'!B151:L151),IF(C151=1,SUM('raw data'!J151:L151)/SUM('raw data'!C151:L151),IF(C151=2,SUM('raw data'!K151:L151)/SUM('raw data'!D151:L151),IF(C151=3,SUM('raw data'!L151:L151)/SUM('raw data'!E151:L151))))))</f>
        <v/>
      </c>
      <c r="U151" t="str">
        <f>IF(C151="","",IF(C151=0,SUM('raw data'!J151:L151)/SUM('raw data'!B151:L151),IF(C151=1,SUM('raw data'!K151:L151)/SUM('raw data'!C151:L151),IF(C151=2,SUM('raw data'!L151:L151)/SUM('raw data'!D151:L151)))))</f>
        <v/>
      </c>
    </row>
    <row r="152" spans="3:21" x14ac:dyDescent="0.3">
      <c r="C152" s="24"/>
      <c r="D152" s="24"/>
      <c r="E152" s="24"/>
      <c r="G152" s="13" t="str">
        <f>IF(C152="","",IF(C152=0,SUM('raw data'!C152:L152)/SUM('raw data'!B152:L152),IF(C152=1,SUM('raw data'!D152:L152)/SUM('raw data'!C152:L152),IF(C152=2,SUM('raw data'!E152:L152)/SUM('raw data'!D152:L152),IF(C152=3,SUM('raw data'!F152:L152)/SUM('raw data'!E152:L152),IF(C152=4,SUM('raw data'!G152:L152)/SUM('raw data'!F152:L152,IF(C152=5,SUM('raw data'!H152:L152)/SUM('raw data'!G152:L152),IF(C152=6,SUM('raw data'!I152:L152)/SUM('raw data'!H152:L152),IF(C152=7,SUM('raw data'!J152:L152)/SUM('raw data'!I152:L152),IF(C152=8,SUM('raw data'!K152:L152)/SUM('raw data'!J152:L152),IF(C152=9,SUM('raw data'!L152:L152)/SUM('raw data'!K152:L152)))))))))))))</f>
        <v/>
      </c>
      <c r="I152" t="str">
        <f>IF(C152="","",IF(C152=0,SUM('raw data'!D152:L152)/SUM('raw data'!B152:L152),IF(C152=1,SUM('raw data'!E152:L152)/SUM('raw data'!C152:L152),IF(C152=2,SUM('raw data'!F152:L152)/SUM('raw data'!D152:L152),IF(C152=3,SUM('raw data'!G152:L152)/SUM('raw data'!E152:L152),IF(C152=4,SUM('raw data'!H152:L152)/SUM('raw data'!F152:L152,IF(C152=5,SUM('raw data'!I152:L152)/SUM('raw data'!G152:L152),IF(C152=6,SUM('raw data'!J152:L152)/SUM('raw data'!H152:L152),IF(C152=7,SUM('raw data'!K152:L152)/SUM('raw data'!I152:L152),IF(C152=8,SUM('raw data'!L152:L152)/SUM('raw data'!J152:L152),)))))))))))</f>
        <v/>
      </c>
      <c r="K152" t="str">
        <f>IF(C152="","",IF(C152=0,SUM('raw data'!E152:L152)/SUM('raw data'!B152:L152),IF(C152=1,SUM('raw data'!F152:L152)/SUM('raw data'!C152:L152),IF(C152=2,SUM('raw data'!G152:L152)/SUM('raw data'!D152:L152),IF(C152=3,SUM('raw data'!H152:L152)/SUM('raw data'!E152:L152),IF(C152=4,SUM('raw data'!I152:L152)/SUM('raw data'!F152:L152,IF(C152=5,SUM('raw data'!J152:L152)/SUM('raw data'!G152:L152),IF(C152=6,SUM('raw data'!K152:L152)/SUM('raw data'!H152:L152),IF(C152=7,SUM('raw data'!L152:L152)/SUM('raw data'!I152:L152)))))))))))</f>
        <v/>
      </c>
      <c r="M152" t="str">
        <f>IF(C152="","",IF(C152=0,SUM('raw data'!F152:L152)/SUM('raw data'!B152:L152),IF(C152=1,SUM('raw data'!G152:L152)/SUM('raw data'!C152:L152),IF(C152=2,SUM('raw data'!H152:L152)/SUM('raw data'!D152:L152),IF(C152=3,SUM('raw data'!I152:L152)/SUM('raw data'!E152:L152),IF(C152=4,SUM('raw data'!J152:L152)/SUM('raw data'!F152:L152,IF(C152=5,SUM('raw data'!K152:L152)/SUM('raw data'!G152:L152),IF(C152=6,SUM('raw data'!L152:L152)/SUM('raw data'!H152:L152),)))))))))</f>
        <v/>
      </c>
      <c r="O152" t="str">
        <f>IF(C152="","",IF(C152=0,SUM('raw data'!G152:L152)/SUM('raw data'!B152:L152),IF(C152=1,SUM('raw data'!H152:L152)/SUM('raw data'!C152:L152),IF(C152=2,SUM('raw data'!I152:L152)/SUM('raw data'!D152:L152),IF(C152=3,SUM('raw data'!J152:L152)/SUM('raw data'!E152:L152),IF(C152=4,SUM('raw data'!K152:L152)/SUM('raw data'!F152:L152,IF(C152=5,SUM('raw data'!L152:L152)/SUM('raw data'!G152:L152)))))))))</f>
        <v/>
      </c>
      <c r="Q152" t="str">
        <f>IF(C152="","",IF(C152=0,SUM('raw data'!H152:L152)/SUM('raw data'!B152:L152),IF(C152=1,SUM('raw data'!I152:L152)/SUM('raw data'!C152:L152),IF(C152=2,SUM('raw data'!J152:L152)/SUM('raw data'!D152:L152),IF(C152=3,SUM('raw data'!K152:L152)/SUM('raw data'!E152:L152),IF(C152=4,SUM('raw data'!L152:L152)/SUM('raw data'!F152:L152,)))))))</f>
        <v/>
      </c>
      <c r="S152" t="str">
        <f>IF(C152="","",IF(C152=0,SUM('raw data'!I152:L152)/SUM('raw data'!B152:L152),IF(C152=1,SUM('raw data'!J152:L152)/SUM('raw data'!C152:L152),IF(C152=2,SUM('raw data'!K152:L152)/SUM('raw data'!D152:L152),IF(C152=3,SUM('raw data'!L152:L152)/SUM('raw data'!E152:L152))))))</f>
        <v/>
      </c>
      <c r="U152" t="str">
        <f>IF(C152="","",IF(C152=0,SUM('raw data'!J152:L152)/SUM('raw data'!B152:L152),IF(C152=1,SUM('raw data'!K152:L152)/SUM('raw data'!C152:L152),IF(C152=2,SUM('raw data'!L152:L152)/SUM('raw data'!D152:L152)))))</f>
        <v/>
      </c>
    </row>
    <row r="153" spans="3:21" x14ac:dyDescent="0.3">
      <c r="C153" s="24"/>
      <c r="D153" s="24"/>
      <c r="E153" s="24"/>
      <c r="G153" s="13" t="str">
        <f>IF(C153="","",IF(C153=0,SUM('raw data'!C153:L153)/SUM('raw data'!B153:L153),IF(C153=1,SUM('raw data'!D153:L153)/SUM('raw data'!C153:L153),IF(C153=2,SUM('raw data'!E153:L153)/SUM('raw data'!D153:L153),IF(C153=3,SUM('raw data'!F153:L153)/SUM('raw data'!E153:L153),IF(C153=4,SUM('raw data'!G153:L153)/SUM('raw data'!F153:L153,IF(C153=5,SUM('raw data'!H153:L153)/SUM('raw data'!G153:L153),IF(C153=6,SUM('raw data'!I153:L153)/SUM('raw data'!H153:L153),IF(C153=7,SUM('raw data'!J153:L153)/SUM('raw data'!I153:L153),IF(C153=8,SUM('raw data'!K153:L153)/SUM('raw data'!J153:L153),IF(C153=9,SUM('raw data'!L153:L153)/SUM('raw data'!K153:L153)))))))))))))</f>
        <v/>
      </c>
      <c r="I153" t="str">
        <f>IF(C153="","",IF(C153=0,SUM('raw data'!D153:L153)/SUM('raw data'!B153:L153),IF(C153=1,SUM('raw data'!E153:L153)/SUM('raw data'!C153:L153),IF(C153=2,SUM('raw data'!F153:L153)/SUM('raw data'!D153:L153),IF(C153=3,SUM('raw data'!G153:L153)/SUM('raw data'!E153:L153),IF(C153=4,SUM('raw data'!H153:L153)/SUM('raw data'!F153:L153,IF(C153=5,SUM('raw data'!I153:L153)/SUM('raw data'!G153:L153),IF(C153=6,SUM('raw data'!J153:L153)/SUM('raw data'!H153:L153),IF(C153=7,SUM('raw data'!K153:L153)/SUM('raw data'!I153:L153),IF(C153=8,SUM('raw data'!L153:L153)/SUM('raw data'!J153:L153),)))))))))))</f>
        <v/>
      </c>
      <c r="K153" t="str">
        <f>IF(C153="","",IF(C153=0,SUM('raw data'!E153:L153)/SUM('raw data'!B153:L153),IF(C153=1,SUM('raw data'!F153:L153)/SUM('raw data'!C153:L153),IF(C153=2,SUM('raw data'!G153:L153)/SUM('raw data'!D153:L153),IF(C153=3,SUM('raw data'!H153:L153)/SUM('raw data'!E153:L153),IF(C153=4,SUM('raw data'!I153:L153)/SUM('raw data'!F153:L153,IF(C153=5,SUM('raw data'!J153:L153)/SUM('raw data'!G153:L153),IF(C153=6,SUM('raw data'!K153:L153)/SUM('raw data'!H153:L153),IF(C153=7,SUM('raw data'!L153:L153)/SUM('raw data'!I153:L153)))))))))))</f>
        <v/>
      </c>
      <c r="M153" t="str">
        <f>IF(C153="","",IF(C153=0,SUM('raw data'!F153:L153)/SUM('raw data'!B153:L153),IF(C153=1,SUM('raw data'!G153:L153)/SUM('raw data'!C153:L153),IF(C153=2,SUM('raw data'!H153:L153)/SUM('raw data'!D153:L153),IF(C153=3,SUM('raw data'!I153:L153)/SUM('raw data'!E153:L153),IF(C153=4,SUM('raw data'!J153:L153)/SUM('raw data'!F153:L153,IF(C153=5,SUM('raw data'!K153:L153)/SUM('raw data'!G153:L153),IF(C153=6,SUM('raw data'!L153:L153)/SUM('raw data'!H153:L153),)))))))))</f>
        <v/>
      </c>
      <c r="O153" t="str">
        <f>IF(C153="","",IF(C153=0,SUM('raw data'!G153:L153)/SUM('raw data'!B153:L153),IF(C153=1,SUM('raw data'!H153:L153)/SUM('raw data'!C153:L153),IF(C153=2,SUM('raw data'!I153:L153)/SUM('raw data'!D153:L153),IF(C153=3,SUM('raw data'!J153:L153)/SUM('raw data'!E153:L153),IF(C153=4,SUM('raw data'!K153:L153)/SUM('raw data'!F153:L153,IF(C153=5,SUM('raw data'!L153:L153)/SUM('raw data'!G153:L153)))))))))</f>
        <v/>
      </c>
      <c r="Q153" t="str">
        <f>IF(C153="","",IF(C153=0,SUM('raw data'!H153:L153)/SUM('raw data'!B153:L153),IF(C153=1,SUM('raw data'!I153:L153)/SUM('raw data'!C153:L153),IF(C153=2,SUM('raw data'!J153:L153)/SUM('raw data'!D153:L153),IF(C153=3,SUM('raw data'!K153:L153)/SUM('raw data'!E153:L153),IF(C153=4,SUM('raw data'!L153:L153)/SUM('raw data'!F153:L153,)))))))</f>
        <v/>
      </c>
      <c r="S153" t="str">
        <f>IF(C153="","",IF(C153=0,SUM('raw data'!I153:L153)/SUM('raw data'!B153:L153),IF(C153=1,SUM('raw data'!J153:L153)/SUM('raw data'!C153:L153),IF(C153=2,SUM('raw data'!K153:L153)/SUM('raw data'!D153:L153),IF(C153=3,SUM('raw data'!L153:L153)/SUM('raw data'!E153:L153))))))</f>
        <v/>
      </c>
      <c r="U153" t="str">
        <f>IF(C153="","",IF(C153=0,SUM('raw data'!J153:L153)/SUM('raw data'!B153:L153),IF(C153=1,SUM('raw data'!K153:L153)/SUM('raw data'!C153:L153),IF(C153=2,SUM('raw data'!L153:L153)/SUM('raw data'!D153:L153)))))</f>
        <v/>
      </c>
    </row>
    <row r="154" spans="3:21" x14ac:dyDescent="0.3">
      <c r="C154" s="24"/>
      <c r="D154" s="24"/>
      <c r="E154" s="24"/>
      <c r="G154" s="13" t="str">
        <f>IF(C154="","",IF(C154=0,SUM('raw data'!C154:L154)/SUM('raw data'!B154:L154),IF(C154=1,SUM('raw data'!D154:L154)/SUM('raw data'!C154:L154),IF(C154=2,SUM('raw data'!E154:L154)/SUM('raw data'!D154:L154),IF(C154=3,SUM('raw data'!F154:L154)/SUM('raw data'!E154:L154),IF(C154=4,SUM('raw data'!G154:L154)/SUM('raw data'!F154:L154,IF(C154=5,SUM('raw data'!H154:L154)/SUM('raw data'!G154:L154),IF(C154=6,SUM('raw data'!I154:L154)/SUM('raw data'!H154:L154),IF(C154=7,SUM('raw data'!J154:L154)/SUM('raw data'!I154:L154),IF(C154=8,SUM('raw data'!K154:L154)/SUM('raw data'!J154:L154),IF(C154=9,SUM('raw data'!L154:L154)/SUM('raw data'!K154:L154)))))))))))))</f>
        <v/>
      </c>
      <c r="I154" t="str">
        <f>IF(C154="","",IF(C154=0,SUM('raw data'!D154:L154)/SUM('raw data'!B154:L154),IF(C154=1,SUM('raw data'!E154:L154)/SUM('raw data'!C154:L154),IF(C154=2,SUM('raw data'!F154:L154)/SUM('raw data'!D154:L154),IF(C154=3,SUM('raw data'!G154:L154)/SUM('raw data'!E154:L154),IF(C154=4,SUM('raw data'!H154:L154)/SUM('raw data'!F154:L154,IF(C154=5,SUM('raw data'!I154:L154)/SUM('raw data'!G154:L154),IF(C154=6,SUM('raw data'!J154:L154)/SUM('raw data'!H154:L154),IF(C154=7,SUM('raw data'!K154:L154)/SUM('raw data'!I154:L154),IF(C154=8,SUM('raw data'!L154:L154)/SUM('raw data'!J154:L154),)))))))))))</f>
        <v/>
      </c>
      <c r="K154" t="str">
        <f>IF(C154="","",IF(C154=0,SUM('raw data'!E154:L154)/SUM('raw data'!B154:L154),IF(C154=1,SUM('raw data'!F154:L154)/SUM('raw data'!C154:L154),IF(C154=2,SUM('raw data'!G154:L154)/SUM('raw data'!D154:L154),IF(C154=3,SUM('raw data'!H154:L154)/SUM('raw data'!E154:L154),IF(C154=4,SUM('raw data'!I154:L154)/SUM('raw data'!F154:L154,IF(C154=5,SUM('raw data'!J154:L154)/SUM('raw data'!G154:L154),IF(C154=6,SUM('raw data'!K154:L154)/SUM('raw data'!H154:L154),IF(C154=7,SUM('raw data'!L154:L154)/SUM('raw data'!I154:L154)))))))))))</f>
        <v/>
      </c>
      <c r="M154" t="str">
        <f>IF(C154="","",IF(C154=0,SUM('raw data'!F154:L154)/SUM('raw data'!B154:L154),IF(C154=1,SUM('raw data'!G154:L154)/SUM('raw data'!C154:L154),IF(C154=2,SUM('raw data'!H154:L154)/SUM('raw data'!D154:L154),IF(C154=3,SUM('raw data'!I154:L154)/SUM('raw data'!E154:L154),IF(C154=4,SUM('raw data'!J154:L154)/SUM('raw data'!F154:L154,IF(C154=5,SUM('raw data'!K154:L154)/SUM('raw data'!G154:L154),IF(C154=6,SUM('raw data'!L154:L154)/SUM('raw data'!H154:L154),)))))))))</f>
        <v/>
      </c>
      <c r="O154" t="str">
        <f>IF(C154="","",IF(C154=0,SUM('raw data'!G154:L154)/SUM('raw data'!B154:L154),IF(C154=1,SUM('raw data'!H154:L154)/SUM('raw data'!C154:L154),IF(C154=2,SUM('raw data'!I154:L154)/SUM('raw data'!D154:L154),IF(C154=3,SUM('raw data'!J154:L154)/SUM('raw data'!E154:L154),IF(C154=4,SUM('raw data'!K154:L154)/SUM('raw data'!F154:L154,IF(C154=5,SUM('raw data'!L154:L154)/SUM('raw data'!G154:L154)))))))))</f>
        <v/>
      </c>
      <c r="Q154" t="str">
        <f>IF(C154="","",IF(C154=0,SUM('raw data'!H154:L154)/SUM('raw data'!B154:L154),IF(C154=1,SUM('raw data'!I154:L154)/SUM('raw data'!C154:L154),IF(C154=2,SUM('raw data'!J154:L154)/SUM('raw data'!D154:L154),IF(C154=3,SUM('raw data'!K154:L154)/SUM('raw data'!E154:L154),IF(C154=4,SUM('raw data'!L154:L154)/SUM('raw data'!F154:L154,)))))))</f>
        <v/>
      </c>
      <c r="S154" t="str">
        <f>IF(C154="","",IF(C154=0,SUM('raw data'!I154:L154)/SUM('raw data'!B154:L154),IF(C154=1,SUM('raw data'!J154:L154)/SUM('raw data'!C154:L154),IF(C154=2,SUM('raw data'!K154:L154)/SUM('raw data'!D154:L154),IF(C154=3,SUM('raw data'!L154:L154)/SUM('raw data'!E154:L154))))))</f>
        <v/>
      </c>
      <c r="U154" t="str">
        <f>IF(C154="","",IF(C154=0,SUM('raw data'!J154:L154)/SUM('raw data'!B154:L154),IF(C154=1,SUM('raw data'!K154:L154)/SUM('raw data'!C154:L154),IF(C154=2,SUM('raw data'!L154:L154)/SUM('raw data'!D154:L154)))))</f>
        <v/>
      </c>
    </row>
    <row r="155" spans="3:21" x14ac:dyDescent="0.3">
      <c r="C155" s="24"/>
      <c r="D155" s="24"/>
      <c r="E155" s="24"/>
      <c r="G155" s="13" t="str">
        <f>IF(C155="","",IF(C155=0,SUM('raw data'!C155:L155)/SUM('raw data'!B155:L155),IF(C155=1,SUM('raw data'!D155:L155)/SUM('raw data'!C155:L155),IF(C155=2,SUM('raw data'!E155:L155)/SUM('raw data'!D155:L155),IF(C155=3,SUM('raw data'!F155:L155)/SUM('raw data'!E155:L155),IF(C155=4,SUM('raw data'!G155:L155)/SUM('raw data'!F155:L155,IF(C155=5,SUM('raw data'!H155:L155)/SUM('raw data'!G155:L155),IF(C155=6,SUM('raw data'!I155:L155)/SUM('raw data'!H155:L155),IF(C155=7,SUM('raw data'!J155:L155)/SUM('raw data'!I155:L155),IF(C155=8,SUM('raw data'!K155:L155)/SUM('raw data'!J155:L155),IF(C155=9,SUM('raw data'!L155:L155)/SUM('raw data'!K155:L155)))))))))))))</f>
        <v/>
      </c>
      <c r="I155" t="str">
        <f>IF(C155="","",IF(C155=0,SUM('raw data'!D155:L155)/SUM('raw data'!B155:L155),IF(C155=1,SUM('raw data'!E155:L155)/SUM('raw data'!C155:L155),IF(C155=2,SUM('raw data'!F155:L155)/SUM('raw data'!D155:L155),IF(C155=3,SUM('raw data'!G155:L155)/SUM('raw data'!E155:L155),IF(C155=4,SUM('raw data'!H155:L155)/SUM('raw data'!F155:L155,IF(C155=5,SUM('raw data'!I155:L155)/SUM('raw data'!G155:L155),IF(C155=6,SUM('raw data'!J155:L155)/SUM('raw data'!H155:L155),IF(C155=7,SUM('raw data'!K155:L155)/SUM('raw data'!I155:L155),IF(C155=8,SUM('raw data'!L155:L155)/SUM('raw data'!J155:L155),)))))))))))</f>
        <v/>
      </c>
      <c r="K155" t="str">
        <f>IF(C155="","",IF(C155=0,SUM('raw data'!E155:L155)/SUM('raw data'!B155:L155),IF(C155=1,SUM('raw data'!F155:L155)/SUM('raw data'!C155:L155),IF(C155=2,SUM('raw data'!G155:L155)/SUM('raw data'!D155:L155),IF(C155=3,SUM('raw data'!H155:L155)/SUM('raw data'!E155:L155),IF(C155=4,SUM('raw data'!I155:L155)/SUM('raw data'!F155:L155,IF(C155=5,SUM('raw data'!J155:L155)/SUM('raw data'!G155:L155),IF(C155=6,SUM('raw data'!K155:L155)/SUM('raw data'!H155:L155),IF(C155=7,SUM('raw data'!L155:L155)/SUM('raw data'!I155:L155)))))))))))</f>
        <v/>
      </c>
      <c r="M155" t="str">
        <f>IF(C155="","",IF(C155=0,SUM('raw data'!F155:L155)/SUM('raw data'!B155:L155),IF(C155=1,SUM('raw data'!G155:L155)/SUM('raw data'!C155:L155),IF(C155=2,SUM('raw data'!H155:L155)/SUM('raw data'!D155:L155),IF(C155=3,SUM('raw data'!I155:L155)/SUM('raw data'!E155:L155),IF(C155=4,SUM('raw data'!J155:L155)/SUM('raw data'!F155:L155,IF(C155=5,SUM('raw data'!K155:L155)/SUM('raw data'!G155:L155),IF(C155=6,SUM('raw data'!L155:L155)/SUM('raw data'!H155:L155),)))))))))</f>
        <v/>
      </c>
      <c r="O155" t="str">
        <f>IF(C155="","",IF(C155=0,SUM('raw data'!G155:L155)/SUM('raw data'!B155:L155),IF(C155=1,SUM('raw data'!H155:L155)/SUM('raw data'!C155:L155),IF(C155=2,SUM('raw data'!I155:L155)/SUM('raw data'!D155:L155),IF(C155=3,SUM('raw data'!J155:L155)/SUM('raw data'!E155:L155),IF(C155=4,SUM('raw data'!K155:L155)/SUM('raw data'!F155:L155,IF(C155=5,SUM('raw data'!L155:L155)/SUM('raw data'!G155:L155)))))))))</f>
        <v/>
      </c>
      <c r="Q155" t="str">
        <f>IF(C155="","",IF(C155=0,SUM('raw data'!H155:L155)/SUM('raw data'!B155:L155),IF(C155=1,SUM('raw data'!I155:L155)/SUM('raw data'!C155:L155),IF(C155=2,SUM('raw data'!J155:L155)/SUM('raw data'!D155:L155),IF(C155=3,SUM('raw data'!K155:L155)/SUM('raw data'!E155:L155),IF(C155=4,SUM('raw data'!L155:L155)/SUM('raw data'!F155:L155,)))))))</f>
        <v/>
      </c>
      <c r="S155" t="str">
        <f>IF(C155="","",IF(C155=0,SUM('raw data'!I155:L155)/SUM('raw data'!B155:L155),IF(C155=1,SUM('raw data'!J155:L155)/SUM('raw data'!C155:L155),IF(C155=2,SUM('raw data'!K155:L155)/SUM('raw data'!D155:L155),IF(C155=3,SUM('raw data'!L155:L155)/SUM('raw data'!E155:L155))))))</f>
        <v/>
      </c>
      <c r="U155" t="str">
        <f>IF(C155="","",IF(C155=0,SUM('raw data'!J155:L155)/SUM('raw data'!B155:L155),IF(C155=1,SUM('raw data'!K155:L155)/SUM('raw data'!C155:L155),IF(C155=2,SUM('raw data'!L155:L155)/SUM('raw data'!D155:L155)))))</f>
        <v/>
      </c>
    </row>
    <row r="156" spans="3:21" x14ac:dyDescent="0.3">
      <c r="C156" s="24"/>
      <c r="D156" s="24"/>
      <c r="E156" s="24"/>
      <c r="G156" s="13" t="str">
        <f>IF(C156="","",IF(C156=0,SUM('raw data'!C156:L156)/SUM('raw data'!B156:L156),IF(C156=1,SUM('raw data'!D156:L156)/SUM('raw data'!C156:L156),IF(C156=2,SUM('raw data'!E156:L156)/SUM('raw data'!D156:L156),IF(C156=3,SUM('raw data'!F156:L156)/SUM('raw data'!E156:L156),IF(C156=4,SUM('raw data'!G156:L156)/SUM('raw data'!F156:L156,IF(C156=5,SUM('raw data'!H156:L156)/SUM('raw data'!G156:L156),IF(C156=6,SUM('raw data'!I156:L156)/SUM('raw data'!H156:L156),IF(C156=7,SUM('raw data'!J156:L156)/SUM('raw data'!I156:L156),IF(C156=8,SUM('raw data'!K156:L156)/SUM('raw data'!J156:L156),IF(C156=9,SUM('raw data'!L156:L156)/SUM('raw data'!K156:L156)))))))))))))</f>
        <v/>
      </c>
      <c r="I156" t="str">
        <f>IF(C156="","",IF(C156=0,SUM('raw data'!D156:L156)/SUM('raw data'!B156:L156),IF(C156=1,SUM('raw data'!E156:L156)/SUM('raw data'!C156:L156),IF(C156=2,SUM('raw data'!F156:L156)/SUM('raw data'!D156:L156),IF(C156=3,SUM('raw data'!G156:L156)/SUM('raw data'!E156:L156),IF(C156=4,SUM('raw data'!H156:L156)/SUM('raw data'!F156:L156,IF(C156=5,SUM('raw data'!I156:L156)/SUM('raw data'!G156:L156),IF(C156=6,SUM('raw data'!J156:L156)/SUM('raw data'!H156:L156),IF(C156=7,SUM('raw data'!K156:L156)/SUM('raw data'!I156:L156),IF(C156=8,SUM('raw data'!L156:L156)/SUM('raw data'!J156:L156),)))))))))))</f>
        <v/>
      </c>
      <c r="K156" t="str">
        <f>IF(C156="","",IF(C156=0,SUM('raw data'!E156:L156)/SUM('raw data'!B156:L156),IF(C156=1,SUM('raw data'!F156:L156)/SUM('raw data'!C156:L156),IF(C156=2,SUM('raw data'!G156:L156)/SUM('raw data'!D156:L156),IF(C156=3,SUM('raw data'!H156:L156)/SUM('raw data'!E156:L156),IF(C156=4,SUM('raw data'!I156:L156)/SUM('raw data'!F156:L156,IF(C156=5,SUM('raw data'!J156:L156)/SUM('raw data'!G156:L156),IF(C156=6,SUM('raw data'!K156:L156)/SUM('raw data'!H156:L156),IF(C156=7,SUM('raw data'!L156:L156)/SUM('raw data'!I156:L156)))))))))))</f>
        <v/>
      </c>
      <c r="M156" t="str">
        <f>IF(C156="","",IF(C156=0,SUM('raw data'!F156:L156)/SUM('raw data'!B156:L156),IF(C156=1,SUM('raw data'!G156:L156)/SUM('raw data'!C156:L156),IF(C156=2,SUM('raw data'!H156:L156)/SUM('raw data'!D156:L156),IF(C156=3,SUM('raw data'!I156:L156)/SUM('raw data'!E156:L156),IF(C156=4,SUM('raw data'!J156:L156)/SUM('raw data'!F156:L156,IF(C156=5,SUM('raw data'!K156:L156)/SUM('raw data'!G156:L156),IF(C156=6,SUM('raw data'!L156:L156)/SUM('raw data'!H156:L156),)))))))))</f>
        <v/>
      </c>
      <c r="O156" t="str">
        <f>IF(C156="","",IF(C156=0,SUM('raw data'!G156:L156)/SUM('raw data'!B156:L156),IF(C156=1,SUM('raw data'!H156:L156)/SUM('raw data'!C156:L156),IF(C156=2,SUM('raw data'!I156:L156)/SUM('raw data'!D156:L156),IF(C156=3,SUM('raw data'!J156:L156)/SUM('raw data'!E156:L156),IF(C156=4,SUM('raw data'!K156:L156)/SUM('raw data'!F156:L156,IF(C156=5,SUM('raw data'!L156:L156)/SUM('raw data'!G156:L156)))))))))</f>
        <v/>
      </c>
      <c r="Q156" t="str">
        <f>IF(C156="","",IF(C156=0,SUM('raw data'!H156:L156)/SUM('raw data'!B156:L156),IF(C156=1,SUM('raw data'!I156:L156)/SUM('raw data'!C156:L156),IF(C156=2,SUM('raw data'!J156:L156)/SUM('raw data'!D156:L156),IF(C156=3,SUM('raw data'!K156:L156)/SUM('raw data'!E156:L156),IF(C156=4,SUM('raw data'!L156:L156)/SUM('raw data'!F156:L156,)))))))</f>
        <v/>
      </c>
      <c r="S156" t="str">
        <f>IF(C156="","",IF(C156=0,SUM('raw data'!I156:L156)/SUM('raw data'!B156:L156),IF(C156=1,SUM('raw data'!J156:L156)/SUM('raw data'!C156:L156),IF(C156=2,SUM('raw data'!K156:L156)/SUM('raw data'!D156:L156),IF(C156=3,SUM('raw data'!L156:L156)/SUM('raw data'!E156:L156))))))</f>
        <v/>
      </c>
      <c r="U156" t="str">
        <f>IF(C156="","",IF(C156=0,SUM('raw data'!J156:L156)/SUM('raw data'!B156:L156),IF(C156=1,SUM('raw data'!K156:L156)/SUM('raw data'!C156:L156),IF(C156=2,SUM('raw data'!L156:L156)/SUM('raw data'!D156:L156)))))</f>
        <v/>
      </c>
    </row>
    <row r="157" spans="3:21" x14ac:dyDescent="0.3">
      <c r="C157" s="24"/>
      <c r="D157" s="24"/>
      <c r="E157" s="24"/>
      <c r="G157" s="13" t="str">
        <f>IF(C157="","",IF(C157=0,SUM('raw data'!C157:L157)/SUM('raw data'!B157:L157),IF(C157=1,SUM('raw data'!D157:L157)/SUM('raw data'!C157:L157),IF(C157=2,SUM('raw data'!E157:L157)/SUM('raw data'!D157:L157),IF(C157=3,SUM('raw data'!F157:L157)/SUM('raw data'!E157:L157),IF(C157=4,SUM('raw data'!G157:L157)/SUM('raw data'!F157:L157,IF(C157=5,SUM('raw data'!H157:L157)/SUM('raw data'!G157:L157),IF(C157=6,SUM('raw data'!I157:L157)/SUM('raw data'!H157:L157),IF(C157=7,SUM('raw data'!J157:L157)/SUM('raw data'!I157:L157),IF(C157=8,SUM('raw data'!K157:L157)/SUM('raw data'!J157:L157),IF(C157=9,SUM('raw data'!L157:L157)/SUM('raw data'!K157:L157)))))))))))))</f>
        <v/>
      </c>
      <c r="I157" t="str">
        <f>IF(C157="","",IF(C157=0,SUM('raw data'!D157:L157)/SUM('raw data'!B157:L157),IF(C157=1,SUM('raw data'!E157:L157)/SUM('raw data'!C157:L157),IF(C157=2,SUM('raw data'!F157:L157)/SUM('raw data'!D157:L157),IF(C157=3,SUM('raw data'!G157:L157)/SUM('raw data'!E157:L157),IF(C157=4,SUM('raw data'!H157:L157)/SUM('raw data'!F157:L157,IF(C157=5,SUM('raw data'!I157:L157)/SUM('raw data'!G157:L157),IF(C157=6,SUM('raw data'!J157:L157)/SUM('raw data'!H157:L157),IF(C157=7,SUM('raw data'!K157:L157)/SUM('raw data'!I157:L157),IF(C157=8,SUM('raw data'!L157:L157)/SUM('raw data'!J157:L157),)))))))))))</f>
        <v/>
      </c>
      <c r="K157" t="str">
        <f>IF(C157="","",IF(C157=0,SUM('raw data'!E157:L157)/SUM('raw data'!B157:L157),IF(C157=1,SUM('raw data'!F157:L157)/SUM('raw data'!C157:L157),IF(C157=2,SUM('raw data'!G157:L157)/SUM('raw data'!D157:L157),IF(C157=3,SUM('raw data'!H157:L157)/SUM('raw data'!E157:L157),IF(C157=4,SUM('raw data'!I157:L157)/SUM('raw data'!F157:L157,IF(C157=5,SUM('raw data'!J157:L157)/SUM('raw data'!G157:L157),IF(C157=6,SUM('raw data'!K157:L157)/SUM('raw data'!H157:L157),IF(C157=7,SUM('raw data'!L157:L157)/SUM('raw data'!I157:L157)))))))))))</f>
        <v/>
      </c>
      <c r="M157" t="str">
        <f>IF(C157="","",IF(C157=0,SUM('raw data'!F157:L157)/SUM('raw data'!B157:L157),IF(C157=1,SUM('raw data'!G157:L157)/SUM('raw data'!C157:L157),IF(C157=2,SUM('raw data'!H157:L157)/SUM('raw data'!D157:L157),IF(C157=3,SUM('raw data'!I157:L157)/SUM('raw data'!E157:L157),IF(C157=4,SUM('raw data'!J157:L157)/SUM('raw data'!F157:L157,IF(C157=5,SUM('raw data'!K157:L157)/SUM('raw data'!G157:L157),IF(C157=6,SUM('raw data'!L157:L157)/SUM('raw data'!H157:L157),)))))))))</f>
        <v/>
      </c>
      <c r="O157" t="str">
        <f>IF(C157="","",IF(C157=0,SUM('raw data'!G157:L157)/SUM('raw data'!B157:L157),IF(C157=1,SUM('raw data'!H157:L157)/SUM('raw data'!C157:L157),IF(C157=2,SUM('raw data'!I157:L157)/SUM('raw data'!D157:L157),IF(C157=3,SUM('raw data'!J157:L157)/SUM('raw data'!E157:L157),IF(C157=4,SUM('raw data'!K157:L157)/SUM('raw data'!F157:L157,IF(C157=5,SUM('raw data'!L157:L157)/SUM('raw data'!G157:L157)))))))))</f>
        <v/>
      </c>
      <c r="Q157" t="str">
        <f>IF(C157="","",IF(C157=0,SUM('raw data'!H157:L157)/SUM('raw data'!B157:L157),IF(C157=1,SUM('raw data'!I157:L157)/SUM('raw data'!C157:L157),IF(C157=2,SUM('raw data'!J157:L157)/SUM('raw data'!D157:L157),IF(C157=3,SUM('raw data'!K157:L157)/SUM('raw data'!E157:L157),IF(C157=4,SUM('raw data'!L157:L157)/SUM('raw data'!F157:L157,)))))))</f>
        <v/>
      </c>
      <c r="S157" t="str">
        <f>IF(C157="","",IF(C157=0,SUM('raw data'!I157:L157)/SUM('raw data'!B157:L157),IF(C157=1,SUM('raw data'!J157:L157)/SUM('raw data'!C157:L157),IF(C157=2,SUM('raw data'!K157:L157)/SUM('raw data'!D157:L157),IF(C157=3,SUM('raw data'!L157:L157)/SUM('raw data'!E157:L157))))))</f>
        <v/>
      </c>
      <c r="U157" t="str">
        <f>IF(C157="","",IF(C157=0,SUM('raw data'!J157:L157)/SUM('raw data'!B157:L157),IF(C157=1,SUM('raw data'!K157:L157)/SUM('raw data'!C157:L157),IF(C157=2,SUM('raw data'!L157:L157)/SUM('raw data'!D157:L157)))))</f>
        <v/>
      </c>
    </row>
    <row r="158" spans="3:21" x14ac:dyDescent="0.3">
      <c r="C158" s="24"/>
      <c r="D158" s="24"/>
      <c r="E158" s="24"/>
      <c r="G158" s="13" t="str">
        <f>IF(C158="","",IF(C158=0,SUM('raw data'!C158:L158)/SUM('raw data'!B158:L158),IF(C158=1,SUM('raw data'!D158:L158)/SUM('raw data'!C158:L158),IF(C158=2,SUM('raw data'!E158:L158)/SUM('raw data'!D158:L158),IF(C158=3,SUM('raw data'!F158:L158)/SUM('raw data'!E158:L158),IF(C158=4,SUM('raw data'!G158:L158)/SUM('raw data'!F158:L158,IF(C158=5,SUM('raw data'!H158:L158)/SUM('raw data'!G158:L158),IF(C158=6,SUM('raw data'!I158:L158)/SUM('raw data'!H158:L158),IF(C158=7,SUM('raw data'!J158:L158)/SUM('raw data'!I158:L158),IF(C158=8,SUM('raw data'!K158:L158)/SUM('raw data'!J158:L158),IF(C158=9,SUM('raw data'!L158:L158)/SUM('raw data'!K158:L158)))))))))))))</f>
        <v/>
      </c>
      <c r="I158" t="str">
        <f>IF(C158="","",IF(C158=0,SUM('raw data'!D158:L158)/SUM('raw data'!B158:L158),IF(C158=1,SUM('raw data'!E158:L158)/SUM('raw data'!C158:L158),IF(C158=2,SUM('raw data'!F158:L158)/SUM('raw data'!D158:L158),IF(C158=3,SUM('raw data'!G158:L158)/SUM('raw data'!E158:L158),IF(C158=4,SUM('raw data'!H158:L158)/SUM('raw data'!F158:L158,IF(C158=5,SUM('raw data'!I158:L158)/SUM('raw data'!G158:L158),IF(C158=6,SUM('raw data'!J158:L158)/SUM('raw data'!H158:L158),IF(C158=7,SUM('raw data'!K158:L158)/SUM('raw data'!I158:L158),IF(C158=8,SUM('raw data'!L158:L158)/SUM('raw data'!J158:L158),)))))))))))</f>
        <v/>
      </c>
      <c r="K158" t="str">
        <f>IF(C158="","",IF(C158=0,SUM('raw data'!E158:L158)/SUM('raw data'!B158:L158),IF(C158=1,SUM('raw data'!F158:L158)/SUM('raw data'!C158:L158),IF(C158=2,SUM('raw data'!G158:L158)/SUM('raw data'!D158:L158),IF(C158=3,SUM('raw data'!H158:L158)/SUM('raw data'!E158:L158),IF(C158=4,SUM('raw data'!I158:L158)/SUM('raw data'!F158:L158,IF(C158=5,SUM('raw data'!J158:L158)/SUM('raw data'!G158:L158),IF(C158=6,SUM('raw data'!K158:L158)/SUM('raw data'!H158:L158),IF(C158=7,SUM('raw data'!L158:L158)/SUM('raw data'!I158:L158)))))))))))</f>
        <v/>
      </c>
      <c r="M158" t="str">
        <f>IF(C158="","",IF(C158=0,SUM('raw data'!F158:L158)/SUM('raw data'!B158:L158),IF(C158=1,SUM('raw data'!G158:L158)/SUM('raw data'!C158:L158),IF(C158=2,SUM('raw data'!H158:L158)/SUM('raw data'!D158:L158),IF(C158=3,SUM('raw data'!I158:L158)/SUM('raw data'!E158:L158),IF(C158=4,SUM('raw data'!J158:L158)/SUM('raw data'!F158:L158,IF(C158=5,SUM('raw data'!K158:L158)/SUM('raw data'!G158:L158),IF(C158=6,SUM('raw data'!L158:L158)/SUM('raw data'!H158:L158),)))))))))</f>
        <v/>
      </c>
      <c r="O158" t="str">
        <f>IF(C158="","",IF(C158=0,SUM('raw data'!G158:L158)/SUM('raw data'!B158:L158),IF(C158=1,SUM('raw data'!H158:L158)/SUM('raw data'!C158:L158),IF(C158=2,SUM('raw data'!I158:L158)/SUM('raw data'!D158:L158),IF(C158=3,SUM('raw data'!J158:L158)/SUM('raw data'!E158:L158),IF(C158=4,SUM('raw data'!K158:L158)/SUM('raw data'!F158:L158,IF(C158=5,SUM('raw data'!L158:L158)/SUM('raw data'!G158:L158)))))))))</f>
        <v/>
      </c>
      <c r="Q158" t="str">
        <f>IF(C158="","",IF(C158=0,SUM('raw data'!H158:L158)/SUM('raw data'!B158:L158),IF(C158=1,SUM('raw data'!I158:L158)/SUM('raw data'!C158:L158),IF(C158=2,SUM('raw data'!J158:L158)/SUM('raw data'!D158:L158),IF(C158=3,SUM('raw data'!K158:L158)/SUM('raw data'!E158:L158),IF(C158=4,SUM('raw data'!L158:L158)/SUM('raw data'!F158:L158,)))))))</f>
        <v/>
      </c>
      <c r="S158" t="str">
        <f>IF(C158="","",IF(C158=0,SUM('raw data'!I158:L158)/SUM('raw data'!B158:L158),IF(C158=1,SUM('raw data'!J158:L158)/SUM('raw data'!C158:L158),IF(C158=2,SUM('raw data'!K158:L158)/SUM('raw data'!D158:L158),IF(C158=3,SUM('raw data'!L158:L158)/SUM('raw data'!E158:L158))))))</f>
        <v/>
      </c>
      <c r="U158" t="str">
        <f>IF(C158="","",IF(C158=0,SUM('raw data'!J158:L158)/SUM('raw data'!B158:L158),IF(C158=1,SUM('raw data'!K158:L158)/SUM('raw data'!C158:L158),IF(C158=2,SUM('raw data'!L158:L158)/SUM('raw data'!D158:L158)))))</f>
        <v/>
      </c>
    </row>
    <row r="159" spans="3:21" x14ac:dyDescent="0.3">
      <c r="C159" s="24"/>
      <c r="D159" s="24"/>
      <c r="E159" s="24"/>
      <c r="G159" s="13" t="str">
        <f>IF(C159="","",IF(C159=0,SUM('raw data'!C159:L159)/SUM('raw data'!B159:L159),IF(C159=1,SUM('raw data'!D159:L159)/SUM('raw data'!C159:L159),IF(C159=2,SUM('raw data'!E159:L159)/SUM('raw data'!D159:L159),IF(C159=3,SUM('raw data'!F159:L159)/SUM('raw data'!E159:L159),IF(C159=4,SUM('raw data'!G159:L159)/SUM('raw data'!F159:L159,IF(C159=5,SUM('raw data'!H159:L159)/SUM('raw data'!G159:L159),IF(C159=6,SUM('raw data'!I159:L159)/SUM('raw data'!H159:L159),IF(C159=7,SUM('raw data'!J159:L159)/SUM('raw data'!I159:L159),IF(C159=8,SUM('raw data'!K159:L159)/SUM('raw data'!J159:L159),IF(C159=9,SUM('raw data'!L159:L159)/SUM('raw data'!K159:L159)))))))))))))</f>
        <v/>
      </c>
      <c r="I159" t="str">
        <f>IF(C159="","",IF(C159=0,SUM('raw data'!D159:L159)/SUM('raw data'!B159:L159),IF(C159=1,SUM('raw data'!E159:L159)/SUM('raw data'!C159:L159),IF(C159=2,SUM('raw data'!F159:L159)/SUM('raw data'!D159:L159),IF(C159=3,SUM('raw data'!G159:L159)/SUM('raw data'!E159:L159),IF(C159=4,SUM('raw data'!H159:L159)/SUM('raw data'!F159:L159,IF(C159=5,SUM('raw data'!I159:L159)/SUM('raw data'!G159:L159),IF(C159=6,SUM('raw data'!J159:L159)/SUM('raw data'!H159:L159),IF(C159=7,SUM('raw data'!K159:L159)/SUM('raw data'!I159:L159),IF(C159=8,SUM('raw data'!L159:L159)/SUM('raw data'!J159:L159),)))))))))))</f>
        <v/>
      </c>
      <c r="K159" t="str">
        <f>IF(C159="","",IF(C159=0,SUM('raw data'!E159:L159)/SUM('raw data'!B159:L159),IF(C159=1,SUM('raw data'!F159:L159)/SUM('raw data'!C159:L159),IF(C159=2,SUM('raw data'!G159:L159)/SUM('raw data'!D159:L159),IF(C159=3,SUM('raw data'!H159:L159)/SUM('raw data'!E159:L159),IF(C159=4,SUM('raw data'!I159:L159)/SUM('raw data'!F159:L159,IF(C159=5,SUM('raw data'!J159:L159)/SUM('raw data'!G159:L159),IF(C159=6,SUM('raw data'!K159:L159)/SUM('raw data'!H159:L159),IF(C159=7,SUM('raw data'!L159:L159)/SUM('raw data'!I159:L159)))))))))))</f>
        <v/>
      </c>
      <c r="M159" t="str">
        <f>IF(C159="","",IF(C159=0,SUM('raw data'!F159:L159)/SUM('raw data'!B159:L159),IF(C159=1,SUM('raw data'!G159:L159)/SUM('raw data'!C159:L159),IF(C159=2,SUM('raw data'!H159:L159)/SUM('raw data'!D159:L159),IF(C159=3,SUM('raw data'!I159:L159)/SUM('raw data'!E159:L159),IF(C159=4,SUM('raw data'!J159:L159)/SUM('raw data'!F159:L159,IF(C159=5,SUM('raw data'!K159:L159)/SUM('raw data'!G159:L159),IF(C159=6,SUM('raw data'!L159:L159)/SUM('raw data'!H159:L159),)))))))))</f>
        <v/>
      </c>
      <c r="O159" t="str">
        <f>IF(C159="","",IF(C159=0,SUM('raw data'!G159:L159)/SUM('raw data'!B159:L159),IF(C159=1,SUM('raw data'!H159:L159)/SUM('raw data'!C159:L159),IF(C159=2,SUM('raw data'!I159:L159)/SUM('raw data'!D159:L159),IF(C159=3,SUM('raw data'!J159:L159)/SUM('raw data'!E159:L159),IF(C159=4,SUM('raw data'!K159:L159)/SUM('raw data'!F159:L159,IF(C159=5,SUM('raw data'!L159:L159)/SUM('raw data'!G159:L159)))))))))</f>
        <v/>
      </c>
      <c r="Q159" t="str">
        <f>IF(C159="","",IF(C159=0,SUM('raw data'!H159:L159)/SUM('raw data'!B159:L159),IF(C159=1,SUM('raw data'!I159:L159)/SUM('raw data'!C159:L159),IF(C159=2,SUM('raw data'!J159:L159)/SUM('raw data'!D159:L159),IF(C159=3,SUM('raw data'!K159:L159)/SUM('raw data'!E159:L159),IF(C159=4,SUM('raw data'!L159:L159)/SUM('raw data'!F159:L159,)))))))</f>
        <v/>
      </c>
      <c r="S159" t="str">
        <f>IF(C159="","",IF(C159=0,SUM('raw data'!I159:L159)/SUM('raw data'!B159:L159),IF(C159=1,SUM('raw data'!J159:L159)/SUM('raw data'!C159:L159),IF(C159=2,SUM('raw data'!K159:L159)/SUM('raw data'!D159:L159),IF(C159=3,SUM('raw data'!L159:L159)/SUM('raw data'!E159:L159))))))</f>
        <v/>
      </c>
      <c r="U159" t="str">
        <f>IF(C159="","",IF(C159=0,SUM('raw data'!J159:L159)/SUM('raw data'!B159:L159),IF(C159=1,SUM('raw data'!K159:L159)/SUM('raw data'!C159:L159),IF(C159=2,SUM('raw data'!L159:L159)/SUM('raw data'!D159:L159)))))</f>
        <v/>
      </c>
    </row>
    <row r="160" spans="3:21" x14ac:dyDescent="0.3">
      <c r="C160" s="24"/>
      <c r="D160" s="24"/>
      <c r="E160" s="24"/>
      <c r="G160" s="13" t="str">
        <f>IF(C160="","",IF(C160=0,SUM('raw data'!C160:L160)/SUM('raw data'!B160:L160),IF(C160=1,SUM('raw data'!D160:L160)/SUM('raw data'!C160:L160),IF(C160=2,SUM('raw data'!E160:L160)/SUM('raw data'!D160:L160),IF(C160=3,SUM('raw data'!F160:L160)/SUM('raw data'!E160:L160),IF(C160=4,SUM('raw data'!G160:L160)/SUM('raw data'!F160:L160,IF(C160=5,SUM('raw data'!H160:L160)/SUM('raw data'!G160:L160),IF(C160=6,SUM('raw data'!I160:L160)/SUM('raw data'!H160:L160),IF(C160=7,SUM('raw data'!J160:L160)/SUM('raw data'!I160:L160),IF(C160=8,SUM('raw data'!K160:L160)/SUM('raw data'!J160:L160),IF(C160=9,SUM('raw data'!L160:L160)/SUM('raw data'!K160:L160)))))))))))))</f>
        <v/>
      </c>
      <c r="I160" t="str">
        <f>IF(C160="","",IF(C160=0,SUM('raw data'!D160:L160)/SUM('raw data'!B160:L160),IF(C160=1,SUM('raw data'!E160:L160)/SUM('raw data'!C160:L160),IF(C160=2,SUM('raw data'!F160:L160)/SUM('raw data'!D160:L160),IF(C160=3,SUM('raw data'!G160:L160)/SUM('raw data'!E160:L160),IF(C160=4,SUM('raw data'!H160:L160)/SUM('raw data'!F160:L160,IF(C160=5,SUM('raw data'!I160:L160)/SUM('raw data'!G160:L160),IF(C160=6,SUM('raw data'!J160:L160)/SUM('raw data'!H160:L160),IF(C160=7,SUM('raw data'!K160:L160)/SUM('raw data'!I160:L160),IF(C160=8,SUM('raw data'!L160:L160)/SUM('raw data'!J160:L160),)))))))))))</f>
        <v/>
      </c>
      <c r="K160" t="str">
        <f>IF(C160="","",IF(C160=0,SUM('raw data'!E160:L160)/SUM('raw data'!B160:L160),IF(C160=1,SUM('raw data'!F160:L160)/SUM('raw data'!C160:L160),IF(C160=2,SUM('raw data'!G160:L160)/SUM('raw data'!D160:L160),IF(C160=3,SUM('raw data'!H160:L160)/SUM('raw data'!E160:L160),IF(C160=4,SUM('raw data'!I160:L160)/SUM('raw data'!F160:L160,IF(C160=5,SUM('raw data'!J160:L160)/SUM('raw data'!G160:L160),IF(C160=6,SUM('raw data'!K160:L160)/SUM('raw data'!H160:L160),IF(C160=7,SUM('raw data'!L160:L160)/SUM('raw data'!I160:L160)))))))))))</f>
        <v/>
      </c>
      <c r="M160" t="str">
        <f>IF(C160="","",IF(C160=0,SUM('raw data'!F160:L160)/SUM('raw data'!B160:L160),IF(C160=1,SUM('raw data'!G160:L160)/SUM('raw data'!C160:L160),IF(C160=2,SUM('raw data'!H160:L160)/SUM('raw data'!D160:L160),IF(C160=3,SUM('raw data'!I160:L160)/SUM('raw data'!E160:L160),IF(C160=4,SUM('raw data'!J160:L160)/SUM('raw data'!F160:L160,IF(C160=5,SUM('raw data'!K160:L160)/SUM('raw data'!G160:L160),IF(C160=6,SUM('raw data'!L160:L160)/SUM('raw data'!H160:L160),)))))))))</f>
        <v/>
      </c>
      <c r="O160" t="str">
        <f>IF(C160="","",IF(C160=0,SUM('raw data'!G160:L160)/SUM('raw data'!B160:L160),IF(C160=1,SUM('raw data'!H160:L160)/SUM('raw data'!C160:L160),IF(C160=2,SUM('raw data'!I160:L160)/SUM('raw data'!D160:L160),IF(C160=3,SUM('raw data'!J160:L160)/SUM('raw data'!E160:L160),IF(C160=4,SUM('raw data'!K160:L160)/SUM('raw data'!F160:L160,IF(C160=5,SUM('raw data'!L160:L160)/SUM('raw data'!G160:L160)))))))))</f>
        <v/>
      </c>
      <c r="Q160" t="str">
        <f>IF(C160="","",IF(C160=0,SUM('raw data'!H160:L160)/SUM('raw data'!B160:L160),IF(C160=1,SUM('raw data'!I160:L160)/SUM('raw data'!C160:L160),IF(C160=2,SUM('raw data'!J160:L160)/SUM('raw data'!D160:L160),IF(C160=3,SUM('raw data'!K160:L160)/SUM('raw data'!E160:L160),IF(C160=4,SUM('raw data'!L160:L160)/SUM('raw data'!F160:L160,)))))))</f>
        <v/>
      </c>
      <c r="S160" t="str">
        <f>IF(C160="","",IF(C160=0,SUM('raw data'!I160:L160)/SUM('raw data'!B160:L160),IF(C160=1,SUM('raw data'!J160:L160)/SUM('raw data'!C160:L160),IF(C160=2,SUM('raw data'!K160:L160)/SUM('raw data'!D160:L160),IF(C160=3,SUM('raw data'!L160:L160)/SUM('raw data'!E160:L160))))))</f>
        <v/>
      </c>
      <c r="U160" t="str">
        <f>IF(C160="","",IF(C160=0,SUM('raw data'!J160:L160)/SUM('raw data'!B160:L160),IF(C160=1,SUM('raw data'!K160:L160)/SUM('raw data'!C160:L160),IF(C160=2,SUM('raw data'!L160:L160)/SUM('raw data'!D160:L160)))))</f>
        <v/>
      </c>
    </row>
    <row r="161" spans="3:21" x14ac:dyDescent="0.3">
      <c r="C161" s="24"/>
      <c r="D161" s="24"/>
      <c r="E161" s="24"/>
      <c r="G161" s="13" t="str">
        <f>IF(C161="","",IF(C161=0,SUM('raw data'!C161:L161)/SUM('raw data'!B161:L161),IF(C161=1,SUM('raw data'!D161:L161)/SUM('raw data'!C161:L161),IF(C161=2,SUM('raw data'!E161:L161)/SUM('raw data'!D161:L161),IF(C161=3,SUM('raw data'!F161:L161)/SUM('raw data'!E161:L161),IF(C161=4,SUM('raw data'!G161:L161)/SUM('raw data'!F161:L161,IF(C161=5,SUM('raw data'!H161:L161)/SUM('raw data'!G161:L161),IF(C161=6,SUM('raw data'!I161:L161)/SUM('raw data'!H161:L161),IF(C161=7,SUM('raw data'!J161:L161)/SUM('raw data'!I161:L161),IF(C161=8,SUM('raw data'!K161:L161)/SUM('raw data'!J161:L161),IF(C161=9,SUM('raw data'!L161:L161)/SUM('raw data'!K161:L161)))))))))))))</f>
        <v/>
      </c>
      <c r="I161" t="str">
        <f>IF(C161="","",IF(C161=0,SUM('raw data'!D161:L161)/SUM('raw data'!B161:L161),IF(C161=1,SUM('raw data'!E161:L161)/SUM('raw data'!C161:L161),IF(C161=2,SUM('raw data'!F161:L161)/SUM('raw data'!D161:L161),IF(C161=3,SUM('raw data'!G161:L161)/SUM('raw data'!E161:L161),IF(C161=4,SUM('raw data'!H161:L161)/SUM('raw data'!F161:L161,IF(C161=5,SUM('raw data'!I161:L161)/SUM('raw data'!G161:L161),IF(C161=6,SUM('raw data'!J161:L161)/SUM('raw data'!H161:L161),IF(C161=7,SUM('raw data'!K161:L161)/SUM('raw data'!I161:L161),IF(C161=8,SUM('raw data'!L161:L161)/SUM('raw data'!J161:L161),)))))))))))</f>
        <v/>
      </c>
      <c r="K161" t="str">
        <f>IF(C161="","",IF(C161=0,SUM('raw data'!E161:L161)/SUM('raw data'!B161:L161),IF(C161=1,SUM('raw data'!F161:L161)/SUM('raw data'!C161:L161),IF(C161=2,SUM('raw data'!G161:L161)/SUM('raw data'!D161:L161),IF(C161=3,SUM('raw data'!H161:L161)/SUM('raw data'!E161:L161),IF(C161=4,SUM('raw data'!I161:L161)/SUM('raw data'!F161:L161,IF(C161=5,SUM('raw data'!J161:L161)/SUM('raw data'!G161:L161),IF(C161=6,SUM('raw data'!K161:L161)/SUM('raw data'!H161:L161),IF(C161=7,SUM('raw data'!L161:L161)/SUM('raw data'!I161:L161)))))))))))</f>
        <v/>
      </c>
      <c r="M161" t="str">
        <f>IF(C161="","",IF(C161=0,SUM('raw data'!F161:L161)/SUM('raw data'!B161:L161),IF(C161=1,SUM('raw data'!G161:L161)/SUM('raw data'!C161:L161),IF(C161=2,SUM('raw data'!H161:L161)/SUM('raw data'!D161:L161),IF(C161=3,SUM('raw data'!I161:L161)/SUM('raw data'!E161:L161),IF(C161=4,SUM('raw data'!J161:L161)/SUM('raw data'!F161:L161,IF(C161=5,SUM('raw data'!K161:L161)/SUM('raw data'!G161:L161),IF(C161=6,SUM('raw data'!L161:L161)/SUM('raw data'!H161:L161),)))))))))</f>
        <v/>
      </c>
      <c r="O161" t="str">
        <f>IF(C161="","",IF(C161=0,SUM('raw data'!G161:L161)/SUM('raw data'!B161:L161),IF(C161=1,SUM('raw data'!H161:L161)/SUM('raw data'!C161:L161),IF(C161=2,SUM('raw data'!I161:L161)/SUM('raw data'!D161:L161),IF(C161=3,SUM('raw data'!J161:L161)/SUM('raw data'!E161:L161),IF(C161=4,SUM('raw data'!K161:L161)/SUM('raw data'!F161:L161,IF(C161=5,SUM('raw data'!L161:L161)/SUM('raw data'!G161:L161)))))))))</f>
        <v/>
      </c>
      <c r="Q161" t="str">
        <f>IF(C161="","",IF(C161=0,SUM('raw data'!H161:L161)/SUM('raw data'!B161:L161),IF(C161=1,SUM('raw data'!I161:L161)/SUM('raw data'!C161:L161),IF(C161=2,SUM('raw data'!J161:L161)/SUM('raw data'!D161:L161),IF(C161=3,SUM('raw data'!K161:L161)/SUM('raw data'!E161:L161),IF(C161=4,SUM('raw data'!L161:L161)/SUM('raw data'!F161:L161,)))))))</f>
        <v/>
      </c>
      <c r="S161" t="str">
        <f>IF(C161="","",IF(C161=0,SUM('raw data'!I161:L161)/SUM('raw data'!B161:L161),IF(C161=1,SUM('raw data'!J161:L161)/SUM('raw data'!C161:L161),IF(C161=2,SUM('raw data'!K161:L161)/SUM('raw data'!D161:L161),IF(C161=3,SUM('raw data'!L161:L161)/SUM('raw data'!E161:L161))))))</f>
        <v/>
      </c>
      <c r="U161" t="str">
        <f>IF(C161="","",IF(C161=0,SUM('raw data'!J161:L161)/SUM('raw data'!B161:L161),IF(C161=1,SUM('raw data'!K161:L161)/SUM('raw data'!C161:L161),IF(C161=2,SUM('raw data'!L161:L161)/SUM('raw data'!D161:L161)))))</f>
        <v/>
      </c>
    </row>
    <row r="162" spans="3:21" x14ac:dyDescent="0.3">
      <c r="C162" s="24"/>
      <c r="D162" s="24"/>
      <c r="E162" s="24"/>
      <c r="G162" s="13" t="str">
        <f>IF(C162="","",IF(C162=0,SUM('raw data'!C162:L162)/SUM('raw data'!B162:L162),IF(C162=1,SUM('raw data'!D162:L162)/SUM('raw data'!C162:L162),IF(C162=2,SUM('raw data'!E162:L162)/SUM('raw data'!D162:L162),IF(C162=3,SUM('raw data'!F162:L162)/SUM('raw data'!E162:L162),IF(C162=4,SUM('raw data'!G162:L162)/SUM('raw data'!F162:L162,IF(C162=5,SUM('raw data'!H162:L162)/SUM('raw data'!G162:L162),IF(C162=6,SUM('raw data'!I162:L162)/SUM('raw data'!H162:L162),IF(C162=7,SUM('raw data'!J162:L162)/SUM('raw data'!I162:L162),IF(C162=8,SUM('raw data'!K162:L162)/SUM('raw data'!J162:L162),IF(C162=9,SUM('raw data'!L162:L162)/SUM('raw data'!K162:L162)))))))))))))</f>
        <v/>
      </c>
      <c r="I162" t="str">
        <f>IF(C162="","",IF(C162=0,SUM('raw data'!D162:L162)/SUM('raw data'!B162:L162),IF(C162=1,SUM('raw data'!E162:L162)/SUM('raw data'!C162:L162),IF(C162=2,SUM('raw data'!F162:L162)/SUM('raw data'!D162:L162),IF(C162=3,SUM('raw data'!G162:L162)/SUM('raw data'!E162:L162),IF(C162=4,SUM('raw data'!H162:L162)/SUM('raw data'!F162:L162,IF(C162=5,SUM('raw data'!I162:L162)/SUM('raw data'!G162:L162),IF(C162=6,SUM('raw data'!J162:L162)/SUM('raw data'!H162:L162),IF(C162=7,SUM('raw data'!K162:L162)/SUM('raw data'!I162:L162),IF(C162=8,SUM('raw data'!L162:L162)/SUM('raw data'!J162:L162),)))))))))))</f>
        <v/>
      </c>
      <c r="K162" t="str">
        <f>IF(C162="","",IF(C162=0,SUM('raw data'!E162:L162)/SUM('raw data'!B162:L162),IF(C162=1,SUM('raw data'!F162:L162)/SUM('raw data'!C162:L162),IF(C162=2,SUM('raw data'!G162:L162)/SUM('raw data'!D162:L162),IF(C162=3,SUM('raw data'!H162:L162)/SUM('raw data'!E162:L162),IF(C162=4,SUM('raw data'!I162:L162)/SUM('raw data'!F162:L162,IF(C162=5,SUM('raw data'!J162:L162)/SUM('raw data'!G162:L162),IF(C162=6,SUM('raw data'!K162:L162)/SUM('raw data'!H162:L162),IF(C162=7,SUM('raw data'!L162:L162)/SUM('raw data'!I162:L162)))))))))))</f>
        <v/>
      </c>
      <c r="M162" t="str">
        <f>IF(C162="","",IF(C162=0,SUM('raw data'!F162:L162)/SUM('raw data'!B162:L162),IF(C162=1,SUM('raw data'!G162:L162)/SUM('raw data'!C162:L162),IF(C162=2,SUM('raw data'!H162:L162)/SUM('raw data'!D162:L162),IF(C162=3,SUM('raw data'!I162:L162)/SUM('raw data'!E162:L162),IF(C162=4,SUM('raw data'!J162:L162)/SUM('raw data'!F162:L162,IF(C162=5,SUM('raw data'!K162:L162)/SUM('raw data'!G162:L162),IF(C162=6,SUM('raw data'!L162:L162)/SUM('raw data'!H162:L162),)))))))))</f>
        <v/>
      </c>
      <c r="O162" t="str">
        <f>IF(C162="","",IF(C162=0,SUM('raw data'!G162:L162)/SUM('raw data'!B162:L162),IF(C162=1,SUM('raw data'!H162:L162)/SUM('raw data'!C162:L162),IF(C162=2,SUM('raw data'!I162:L162)/SUM('raw data'!D162:L162),IF(C162=3,SUM('raw data'!J162:L162)/SUM('raw data'!E162:L162),IF(C162=4,SUM('raw data'!K162:L162)/SUM('raw data'!F162:L162,IF(C162=5,SUM('raw data'!L162:L162)/SUM('raw data'!G162:L162)))))))))</f>
        <v/>
      </c>
      <c r="Q162" t="str">
        <f>IF(C162="","",IF(C162=0,SUM('raw data'!H162:L162)/SUM('raw data'!B162:L162),IF(C162=1,SUM('raw data'!I162:L162)/SUM('raw data'!C162:L162),IF(C162=2,SUM('raw data'!J162:L162)/SUM('raw data'!D162:L162),IF(C162=3,SUM('raw data'!K162:L162)/SUM('raw data'!E162:L162),IF(C162=4,SUM('raw data'!L162:L162)/SUM('raw data'!F162:L162,)))))))</f>
        <v/>
      </c>
      <c r="S162" t="str">
        <f>IF(C162="","",IF(C162=0,SUM('raw data'!I162:L162)/SUM('raw data'!B162:L162),IF(C162=1,SUM('raw data'!J162:L162)/SUM('raw data'!C162:L162),IF(C162=2,SUM('raw data'!K162:L162)/SUM('raw data'!D162:L162),IF(C162=3,SUM('raw data'!L162:L162)/SUM('raw data'!E162:L162))))))</f>
        <v/>
      </c>
      <c r="U162" t="str">
        <f>IF(C162="","",IF(C162=0,SUM('raw data'!J162:L162)/SUM('raw data'!B162:L162),IF(C162=1,SUM('raw data'!K162:L162)/SUM('raw data'!C162:L162),IF(C162=2,SUM('raw data'!L162:L162)/SUM('raw data'!D162:L162)))))</f>
        <v/>
      </c>
    </row>
    <row r="163" spans="3:21" x14ac:dyDescent="0.3">
      <c r="C163" s="24"/>
      <c r="D163" s="24"/>
      <c r="E163" s="24"/>
      <c r="G163" s="13" t="str">
        <f>IF(C163="","",IF(C163=0,SUM('raw data'!C163:L163)/SUM('raw data'!B163:L163),IF(C163=1,SUM('raw data'!D163:L163)/SUM('raw data'!C163:L163),IF(C163=2,SUM('raw data'!E163:L163)/SUM('raw data'!D163:L163),IF(C163=3,SUM('raw data'!F163:L163)/SUM('raw data'!E163:L163),IF(C163=4,SUM('raw data'!G163:L163)/SUM('raw data'!F163:L163,IF(C163=5,SUM('raw data'!H163:L163)/SUM('raw data'!G163:L163),IF(C163=6,SUM('raw data'!I163:L163)/SUM('raw data'!H163:L163),IF(C163=7,SUM('raw data'!J163:L163)/SUM('raw data'!I163:L163),IF(C163=8,SUM('raw data'!K163:L163)/SUM('raw data'!J163:L163),IF(C163=9,SUM('raw data'!L163:L163)/SUM('raw data'!K163:L163)))))))))))))</f>
        <v/>
      </c>
      <c r="I163" t="str">
        <f>IF(C163="","",IF(C163=0,SUM('raw data'!D163:L163)/SUM('raw data'!B163:L163),IF(C163=1,SUM('raw data'!E163:L163)/SUM('raw data'!C163:L163),IF(C163=2,SUM('raw data'!F163:L163)/SUM('raw data'!D163:L163),IF(C163=3,SUM('raw data'!G163:L163)/SUM('raw data'!E163:L163),IF(C163=4,SUM('raw data'!H163:L163)/SUM('raw data'!F163:L163,IF(C163=5,SUM('raw data'!I163:L163)/SUM('raw data'!G163:L163),IF(C163=6,SUM('raw data'!J163:L163)/SUM('raw data'!H163:L163),IF(C163=7,SUM('raw data'!K163:L163)/SUM('raw data'!I163:L163),IF(C163=8,SUM('raw data'!L163:L163)/SUM('raw data'!J163:L163),)))))))))))</f>
        <v/>
      </c>
      <c r="K163" t="str">
        <f>IF(C163="","",IF(C163=0,SUM('raw data'!E163:L163)/SUM('raw data'!B163:L163),IF(C163=1,SUM('raw data'!F163:L163)/SUM('raw data'!C163:L163),IF(C163=2,SUM('raw data'!G163:L163)/SUM('raw data'!D163:L163),IF(C163=3,SUM('raw data'!H163:L163)/SUM('raw data'!E163:L163),IF(C163=4,SUM('raw data'!I163:L163)/SUM('raw data'!F163:L163,IF(C163=5,SUM('raw data'!J163:L163)/SUM('raw data'!G163:L163),IF(C163=6,SUM('raw data'!K163:L163)/SUM('raw data'!H163:L163),IF(C163=7,SUM('raw data'!L163:L163)/SUM('raw data'!I163:L163)))))))))))</f>
        <v/>
      </c>
      <c r="M163" t="str">
        <f>IF(C163="","",IF(C163=0,SUM('raw data'!F163:L163)/SUM('raw data'!B163:L163),IF(C163=1,SUM('raw data'!G163:L163)/SUM('raw data'!C163:L163),IF(C163=2,SUM('raw data'!H163:L163)/SUM('raw data'!D163:L163),IF(C163=3,SUM('raw data'!I163:L163)/SUM('raw data'!E163:L163),IF(C163=4,SUM('raw data'!J163:L163)/SUM('raw data'!F163:L163,IF(C163=5,SUM('raw data'!K163:L163)/SUM('raw data'!G163:L163),IF(C163=6,SUM('raw data'!L163:L163)/SUM('raw data'!H163:L163),)))))))))</f>
        <v/>
      </c>
      <c r="O163" t="str">
        <f>IF(C163="","",IF(C163=0,SUM('raw data'!G163:L163)/SUM('raw data'!B163:L163),IF(C163=1,SUM('raw data'!H163:L163)/SUM('raw data'!C163:L163),IF(C163=2,SUM('raw data'!I163:L163)/SUM('raw data'!D163:L163),IF(C163=3,SUM('raw data'!J163:L163)/SUM('raw data'!E163:L163),IF(C163=4,SUM('raw data'!K163:L163)/SUM('raw data'!F163:L163,IF(C163=5,SUM('raw data'!L163:L163)/SUM('raw data'!G163:L163)))))))))</f>
        <v/>
      </c>
      <c r="Q163" t="str">
        <f>IF(C163="","",IF(C163=0,SUM('raw data'!H163:L163)/SUM('raw data'!B163:L163),IF(C163=1,SUM('raw data'!I163:L163)/SUM('raw data'!C163:L163),IF(C163=2,SUM('raw data'!J163:L163)/SUM('raw data'!D163:L163),IF(C163=3,SUM('raw data'!K163:L163)/SUM('raw data'!E163:L163),IF(C163=4,SUM('raw data'!L163:L163)/SUM('raw data'!F163:L163,)))))))</f>
        <v/>
      </c>
      <c r="S163" t="str">
        <f>IF(C163="","",IF(C163=0,SUM('raw data'!I163:L163)/SUM('raw data'!B163:L163),IF(C163=1,SUM('raw data'!J163:L163)/SUM('raw data'!C163:L163),IF(C163=2,SUM('raw data'!K163:L163)/SUM('raw data'!D163:L163),IF(C163=3,SUM('raw data'!L163:L163)/SUM('raw data'!E163:L163))))))</f>
        <v/>
      </c>
      <c r="U163" t="str">
        <f>IF(C163="","",IF(C163=0,SUM('raw data'!J163:L163)/SUM('raw data'!B163:L163),IF(C163=1,SUM('raw data'!K163:L163)/SUM('raw data'!C163:L163),IF(C163=2,SUM('raw data'!L163:L163)/SUM('raw data'!D163:L163)))))</f>
        <v/>
      </c>
    </row>
    <row r="164" spans="3:21" x14ac:dyDescent="0.3">
      <c r="C164" s="24"/>
      <c r="D164" s="24"/>
      <c r="E164" s="24"/>
      <c r="G164" s="13" t="str">
        <f>IF(C164="","",IF(C164=0,SUM('raw data'!C164:L164)/SUM('raw data'!B164:L164),IF(C164=1,SUM('raw data'!D164:L164)/SUM('raw data'!C164:L164),IF(C164=2,SUM('raw data'!E164:L164)/SUM('raw data'!D164:L164),IF(C164=3,SUM('raw data'!F164:L164)/SUM('raw data'!E164:L164),IF(C164=4,SUM('raw data'!G164:L164)/SUM('raw data'!F164:L164,IF(C164=5,SUM('raw data'!H164:L164)/SUM('raw data'!G164:L164),IF(C164=6,SUM('raw data'!I164:L164)/SUM('raw data'!H164:L164),IF(C164=7,SUM('raw data'!J164:L164)/SUM('raw data'!I164:L164),IF(C164=8,SUM('raw data'!K164:L164)/SUM('raw data'!J164:L164),IF(C164=9,SUM('raw data'!L164:L164)/SUM('raw data'!K164:L164)))))))))))))</f>
        <v/>
      </c>
      <c r="I164" t="str">
        <f>IF(C164="","",IF(C164=0,SUM('raw data'!D164:L164)/SUM('raw data'!B164:L164),IF(C164=1,SUM('raw data'!E164:L164)/SUM('raw data'!C164:L164),IF(C164=2,SUM('raw data'!F164:L164)/SUM('raw data'!D164:L164),IF(C164=3,SUM('raw data'!G164:L164)/SUM('raw data'!E164:L164),IF(C164=4,SUM('raw data'!H164:L164)/SUM('raw data'!F164:L164,IF(C164=5,SUM('raw data'!I164:L164)/SUM('raw data'!G164:L164),IF(C164=6,SUM('raw data'!J164:L164)/SUM('raw data'!H164:L164),IF(C164=7,SUM('raw data'!K164:L164)/SUM('raw data'!I164:L164),IF(C164=8,SUM('raw data'!L164:L164)/SUM('raw data'!J164:L164),)))))))))))</f>
        <v/>
      </c>
      <c r="K164" t="str">
        <f>IF(C164="","",IF(C164=0,SUM('raw data'!E164:L164)/SUM('raw data'!B164:L164),IF(C164=1,SUM('raw data'!F164:L164)/SUM('raw data'!C164:L164),IF(C164=2,SUM('raw data'!G164:L164)/SUM('raw data'!D164:L164),IF(C164=3,SUM('raw data'!H164:L164)/SUM('raw data'!E164:L164),IF(C164=4,SUM('raw data'!I164:L164)/SUM('raw data'!F164:L164,IF(C164=5,SUM('raw data'!J164:L164)/SUM('raw data'!G164:L164),IF(C164=6,SUM('raw data'!K164:L164)/SUM('raw data'!H164:L164),IF(C164=7,SUM('raw data'!L164:L164)/SUM('raw data'!I164:L164)))))))))))</f>
        <v/>
      </c>
      <c r="M164" t="str">
        <f>IF(C164="","",IF(C164=0,SUM('raw data'!F164:L164)/SUM('raw data'!B164:L164),IF(C164=1,SUM('raw data'!G164:L164)/SUM('raw data'!C164:L164),IF(C164=2,SUM('raw data'!H164:L164)/SUM('raw data'!D164:L164),IF(C164=3,SUM('raw data'!I164:L164)/SUM('raw data'!E164:L164),IF(C164=4,SUM('raw data'!J164:L164)/SUM('raw data'!F164:L164,IF(C164=5,SUM('raw data'!K164:L164)/SUM('raw data'!G164:L164),IF(C164=6,SUM('raw data'!L164:L164)/SUM('raw data'!H164:L164),)))))))))</f>
        <v/>
      </c>
      <c r="O164" t="str">
        <f>IF(C164="","",IF(C164=0,SUM('raw data'!G164:L164)/SUM('raw data'!B164:L164),IF(C164=1,SUM('raw data'!H164:L164)/SUM('raw data'!C164:L164),IF(C164=2,SUM('raw data'!I164:L164)/SUM('raw data'!D164:L164),IF(C164=3,SUM('raw data'!J164:L164)/SUM('raw data'!E164:L164),IF(C164=4,SUM('raw data'!K164:L164)/SUM('raw data'!F164:L164,IF(C164=5,SUM('raw data'!L164:L164)/SUM('raw data'!G164:L164)))))))))</f>
        <v/>
      </c>
      <c r="Q164" t="str">
        <f>IF(C164="","",IF(C164=0,SUM('raw data'!H164:L164)/SUM('raw data'!B164:L164),IF(C164=1,SUM('raw data'!I164:L164)/SUM('raw data'!C164:L164),IF(C164=2,SUM('raw data'!J164:L164)/SUM('raw data'!D164:L164),IF(C164=3,SUM('raw data'!K164:L164)/SUM('raw data'!E164:L164),IF(C164=4,SUM('raw data'!L164:L164)/SUM('raw data'!F164:L164,)))))))</f>
        <v/>
      </c>
      <c r="S164" t="str">
        <f>IF(C164="","",IF(C164=0,SUM('raw data'!I164:L164)/SUM('raw data'!B164:L164),IF(C164=1,SUM('raw data'!J164:L164)/SUM('raw data'!C164:L164),IF(C164=2,SUM('raw data'!K164:L164)/SUM('raw data'!D164:L164),IF(C164=3,SUM('raw data'!L164:L164)/SUM('raw data'!E164:L164))))))</f>
        <v/>
      </c>
      <c r="U164" t="str">
        <f>IF(C164="","",IF(C164=0,SUM('raw data'!J164:L164)/SUM('raw data'!B164:L164),IF(C164=1,SUM('raw data'!K164:L164)/SUM('raw data'!C164:L164),IF(C164=2,SUM('raw data'!L164:L164)/SUM('raw data'!D164:L164)))))</f>
        <v/>
      </c>
    </row>
    <row r="165" spans="3:21" x14ac:dyDescent="0.3">
      <c r="C165" s="24"/>
      <c r="D165" s="24"/>
      <c r="E165" s="24"/>
      <c r="G165" s="13" t="str">
        <f>IF(C165="","",IF(C165=0,SUM('raw data'!C165:L165)/SUM('raw data'!B165:L165),IF(C165=1,SUM('raw data'!D165:L165)/SUM('raw data'!C165:L165),IF(C165=2,SUM('raw data'!E165:L165)/SUM('raw data'!D165:L165),IF(C165=3,SUM('raw data'!F165:L165)/SUM('raw data'!E165:L165),IF(C165=4,SUM('raw data'!G165:L165)/SUM('raw data'!F165:L165,IF(C165=5,SUM('raw data'!H165:L165)/SUM('raw data'!G165:L165),IF(C165=6,SUM('raw data'!I165:L165)/SUM('raw data'!H165:L165),IF(C165=7,SUM('raw data'!J165:L165)/SUM('raw data'!I165:L165),IF(C165=8,SUM('raw data'!K165:L165)/SUM('raw data'!J165:L165),IF(C165=9,SUM('raw data'!L165:L165)/SUM('raw data'!K165:L165)))))))))))))</f>
        <v/>
      </c>
      <c r="I165" t="str">
        <f>IF(C165="","",IF(C165=0,SUM('raw data'!D165:L165)/SUM('raw data'!B165:L165),IF(C165=1,SUM('raw data'!E165:L165)/SUM('raw data'!C165:L165),IF(C165=2,SUM('raw data'!F165:L165)/SUM('raw data'!D165:L165),IF(C165=3,SUM('raw data'!G165:L165)/SUM('raw data'!E165:L165),IF(C165=4,SUM('raw data'!H165:L165)/SUM('raw data'!F165:L165,IF(C165=5,SUM('raw data'!I165:L165)/SUM('raw data'!G165:L165),IF(C165=6,SUM('raw data'!J165:L165)/SUM('raw data'!H165:L165),IF(C165=7,SUM('raw data'!K165:L165)/SUM('raw data'!I165:L165),IF(C165=8,SUM('raw data'!L165:L165)/SUM('raw data'!J165:L165),)))))))))))</f>
        <v/>
      </c>
      <c r="K165" t="str">
        <f>IF(C165="","",IF(C165=0,SUM('raw data'!E165:L165)/SUM('raw data'!B165:L165),IF(C165=1,SUM('raw data'!F165:L165)/SUM('raw data'!C165:L165),IF(C165=2,SUM('raw data'!G165:L165)/SUM('raw data'!D165:L165),IF(C165=3,SUM('raw data'!H165:L165)/SUM('raw data'!E165:L165),IF(C165=4,SUM('raw data'!I165:L165)/SUM('raw data'!F165:L165,IF(C165=5,SUM('raw data'!J165:L165)/SUM('raw data'!G165:L165),IF(C165=6,SUM('raw data'!K165:L165)/SUM('raw data'!H165:L165),IF(C165=7,SUM('raw data'!L165:L165)/SUM('raw data'!I165:L165)))))))))))</f>
        <v/>
      </c>
      <c r="M165" t="str">
        <f>IF(C165="","",IF(C165=0,SUM('raw data'!F165:L165)/SUM('raw data'!B165:L165),IF(C165=1,SUM('raw data'!G165:L165)/SUM('raw data'!C165:L165),IF(C165=2,SUM('raw data'!H165:L165)/SUM('raw data'!D165:L165),IF(C165=3,SUM('raw data'!I165:L165)/SUM('raw data'!E165:L165),IF(C165=4,SUM('raw data'!J165:L165)/SUM('raw data'!F165:L165,IF(C165=5,SUM('raw data'!K165:L165)/SUM('raw data'!G165:L165),IF(C165=6,SUM('raw data'!L165:L165)/SUM('raw data'!H165:L165),)))))))))</f>
        <v/>
      </c>
      <c r="O165" t="str">
        <f>IF(C165="","",IF(C165=0,SUM('raw data'!G165:L165)/SUM('raw data'!B165:L165),IF(C165=1,SUM('raw data'!H165:L165)/SUM('raw data'!C165:L165),IF(C165=2,SUM('raw data'!I165:L165)/SUM('raw data'!D165:L165),IF(C165=3,SUM('raw data'!J165:L165)/SUM('raw data'!E165:L165),IF(C165=4,SUM('raw data'!K165:L165)/SUM('raw data'!F165:L165,IF(C165=5,SUM('raw data'!L165:L165)/SUM('raw data'!G165:L165)))))))))</f>
        <v/>
      </c>
      <c r="Q165" t="str">
        <f>IF(C165="","",IF(C165=0,SUM('raw data'!H165:L165)/SUM('raw data'!B165:L165),IF(C165=1,SUM('raw data'!I165:L165)/SUM('raw data'!C165:L165),IF(C165=2,SUM('raw data'!J165:L165)/SUM('raw data'!D165:L165),IF(C165=3,SUM('raw data'!K165:L165)/SUM('raw data'!E165:L165),IF(C165=4,SUM('raw data'!L165:L165)/SUM('raw data'!F165:L165,)))))))</f>
        <v/>
      </c>
      <c r="S165" t="str">
        <f>IF(C165="","",IF(C165=0,SUM('raw data'!I165:L165)/SUM('raw data'!B165:L165),IF(C165=1,SUM('raw data'!J165:L165)/SUM('raw data'!C165:L165),IF(C165=2,SUM('raw data'!K165:L165)/SUM('raw data'!D165:L165),IF(C165=3,SUM('raw data'!L165:L165)/SUM('raw data'!E165:L165))))))</f>
        <v/>
      </c>
      <c r="U165" t="str">
        <f>IF(C165="","",IF(C165=0,SUM('raw data'!J165:L165)/SUM('raw data'!B165:L165),IF(C165=1,SUM('raw data'!K165:L165)/SUM('raw data'!C165:L165),IF(C165=2,SUM('raw data'!L165:L165)/SUM('raw data'!D165:L165)))))</f>
        <v/>
      </c>
    </row>
    <row r="166" spans="3:21" x14ac:dyDescent="0.3">
      <c r="C166" s="24"/>
      <c r="D166" s="24"/>
      <c r="E166" s="24"/>
      <c r="G166" s="13" t="str">
        <f>IF(C166="","",IF(C166=0,SUM('raw data'!C166:L166)/SUM('raw data'!B166:L166),IF(C166=1,SUM('raw data'!D166:L166)/SUM('raw data'!C166:L166),IF(C166=2,SUM('raw data'!E166:L166)/SUM('raw data'!D166:L166),IF(C166=3,SUM('raw data'!F166:L166)/SUM('raw data'!E166:L166),IF(C166=4,SUM('raw data'!G166:L166)/SUM('raw data'!F166:L166,IF(C166=5,SUM('raw data'!H166:L166)/SUM('raw data'!G166:L166),IF(C166=6,SUM('raw data'!I166:L166)/SUM('raw data'!H166:L166),IF(C166=7,SUM('raw data'!J166:L166)/SUM('raw data'!I166:L166),IF(C166=8,SUM('raw data'!K166:L166)/SUM('raw data'!J166:L166),IF(C166=9,SUM('raw data'!L166:L166)/SUM('raw data'!K166:L166)))))))))))))</f>
        <v/>
      </c>
      <c r="I166" t="str">
        <f>IF(C166="","",IF(C166=0,SUM('raw data'!D166:L166)/SUM('raw data'!B166:L166),IF(C166=1,SUM('raw data'!E166:L166)/SUM('raw data'!C166:L166),IF(C166=2,SUM('raw data'!F166:L166)/SUM('raw data'!D166:L166),IF(C166=3,SUM('raw data'!G166:L166)/SUM('raw data'!E166:L166),IF(C166=4,SUM('raw data'!H166:L166)/SUM('raw data'!F166:L166,IF(C166=5,SUM('raw data'!I166:L166)/SUM('raw data'!G166:L166),IF(C166=6,SUM('raw data'!J166:L166)/SUM('raw data'!H166:L166),IF(C166=7,SUM('raw data'!K166:L166)/SUM('raw data'!I166:L166),IF(C166=8,SUM('raw data'!L166:L166)/SUM('raw data'!J166:L166),)))))))))))</f>
        <v/>
      </c>
      <c r="K166" t="str">
        <f>IF(C166="","",IF(C166=0,SUM('raw data'!E166:L166)/SUM('raw data'!B166:L166),IF(C166=1,SUM('raw data'!F166:L166)/SUM('raw data'!C166:L166),IF(C166=2,SUM('raw data'!G166:L166)/SUM('raw data'!D166:L166),IF(C166=3,SUM('raw data'!H166:L166)/SUM('raw data'!E166:L166),IF(C166=4,SUM('raw data'!I166:L166)/SUM('raw data'!F166:L166,IF(C166=5,SUM('raw data'!J166:L166)/SUM('raw data'!G166:L166),IF(C166=6,SUM('raw data'!K166:L166)/SUM('raw data'!H166:L166),IF(C166=7,SUM('raw data'!L166:L166)/SUM('raw data'!I166:L166)))))))))))</f>
        <v/>
      </c>
      <c r="M166" t="str">
        <f>IF(C166="","",IF(C166=0,SUM('raw data'!F166:L166)/SUM('raw data'!B166:L166),IF(C166=1,SUM('raw data'!G166:L166)/SUM('raw data'!C166:L166),IF(C166=2,SUM('raw data'!H166:L166)/SUM('raw data'!D166:L166),IF(C166=3,SUM('raw data'!I166:L166)/SUM('raw data'!E166:L166),IF(C166=4,SUM('raw data'!J166:L166)/SUM('raw data'!F166:L166,IF(C166=5,SUM('raw data'!K166:L166)/SUM('raw data'!G166:L166),IF(C166=6,SUM('raw data'!L166:L166)/SUM('raw data'!H166:L166),)))))))))</f>
        <v/>
      </c>
      <c r="O166" t="str">
        <f>IF(C166="","",IF(C166=0,SUM('raw data'!G166:L166)/SUM('raw data'!B166:L166),IF(C166=1,SUM('raw data'!H166:L166)/SUM('raw data'!C166:L166),IF(C166=2,SUM('raw data'!I166:L166)/SUM('raw data'!D166:L166),IF(C166=3,SUM('raw data'!J166:L166)/SUM('raw data'!E166:L166),IF(C166=4,SUM('raw data'!K166:L166)/SUM('raw data'!F166:L166,IF(C166=5,SUM('raw data'!L166:L166)/SUM('raw data'!G166:L166)))))))))</f>
        <v/>
      </c>
      <c r="Q166" t="str">
        <f>IF(C166="","",IF(C166=0,SUM('raw data'!H166:L166)/SUM('raw data'!B166:L166),IF(C166=1,SUM('raw data'!I166:L166)/SUM('raw data'!C166:L166),IF(C166=2,SUM('raw data'!J166:L166)/SUM('raw data'!D166:L166),IF(C166=3,SUM('raw data'!K166:L166)/SUM('raw data'!E166:L166),IF(C166=4,SUM('raw data'!L166:L166)/SUM('raw data'!F166:L166,)))))))</f>
        <v/>
      </c>
      <c r="S166" t="str">
        <f>IF(C166="","",IF(C166=0,SUM('raw data'!I166:L166)/SUM('raw data'!B166:L166),IF(C166=1,SUM('raw data'!J166:L166)/SUM('raw data'!C166:L166),IF(C166=2,SUM('raw data'!K166:L166)/SUM('raw data'!D166:L166),IF(C166=3,SUM('raw data'!L166:L166)/SUM('raw data'!E166:L166))))))</f>
        <v/>
      </c>
      <c r="U166" t="str">
        <f>IF(C166="","",IF(C166=0,SUM('raw data'!J166:L166)/SUM('raw data'!B166:L166),IF(C166=1,SUM('raw data'!K166:L166)/SUM('raw data'!C166:L166),IF(C166=2,SUM('raw data'!L166:L166)/SUM('raw data'!D166:L166)))))</f>
        <v/>
      </c>
    </row>
    <row r="167" spans="3:21" x14ac:dyDescent="0.3">
      <c r="C167" s="24"/>
      <c r="D167" s="24"/>
      <c r="E167" s="24"/>
      <c r="G167" s="13" t="str">
        <f>IF(C167="","",IF(C167=0,SUM('raw data'!C167:L167)/SUM('raw data'!B167:L167),IF(C167=1,SUM('raw data'!D167:L167)/SUM('raw data'!C167:L167),IF(C167=2,SUM('raw data'!E167:L167)/SUM('raw data'!D167:L167),IF(C167=3,SUM('raw data'!F167:L167)/SUM('raw data'!E167:L167),IF(C167=4,SUM('raw data'!G167:L167)/SUM('raw data'!F167:L167,IF(C167=5,SUM('raw data'!H167:L167)/SUM('raw data'!G167:L167),IF(C167=6,SUM('raw data'!I167:L167)/SUM('raw data'!H167:L167),IF(C167=7,SUM('raw data'!J167:L167)/SUM('raw data'!I167:L167),IF(C167=8,SUM('raw data'!K167:L167)/SUM('raw data'!J167:L167),IF(C167=9,SUM('raw data'!L167:L167)/SUM('raw data'!K167:L167)))))))))))))</f>
        <v/>
      </c>
      <c r="I167" t="str">
        <f>IF(C167="","",IF(C167=0,SUM('raw data'!D167:L167)/SUM('raw data'!B167:L167),IF(C167=1,SUM('raw data'!E167:L167)/SUM('raw data'!C167:L167),IF(C167=2,SUM('raw data'!F167:L167)/SUM('raw data'!D167:L167),IF(C167=3,SUM('raw data'!G167:L167)/SUM('raw data'!E167:L167),IF(C167=4,SUM('raw data'!H167:L167)/SUM('raw data'!F167:L167,IF(C167=5,SUM('raw data'!I167:L167)/SUM('raw data'!G167:L167),IF(C167=6,SUM('raw data'!J167:L167)/SUM('raw data'!H167:L167),IF(C167=7,SUM('raw data'!K167:L167)/SUM('raw data'!I167:L167),IF(C167=8,SUM('raw data'!L167:L167)/SUM('raw data'!J167:L167),)))))))))))</f>
        <v/>
      </c>
      <c r="K167" t="str">
        <f>IF(C167="","",IF(C167=0,SUM('raw data'!E167:L167)/SUM('raw data'!B167:L167),IF(C167=1,SUM('raw data'!F167:L167)/SUM('raw data'!C167:L167),IF(C167=2,SUM('raw data'!G167:L167)/SUM('raw data'!D167:L167),IF(C167=3,SUM('raw data'!H167:L167)/SUM('raw data'!E167:L167),IF(C167=4,SUM('raw data'!I167:L167)/SUM('raw data'!F167:L167,IF(C167=5,SUM('raw data'!J167:L167)/SUM('raw data'!G167:L167),IF(C167=6,SUM('raw data'!K167:L167)/SUM('raw data'!H167:L167),IF(C167=7,SUM('raw data'!L167:L167)/SUM('raw data'!I167:L167)))))))))))</f>
        <v/>
      </c>
      <c r="M167" t="str">
        <f>IF(C167="","",IF(C167=0,SUM('raw data'!F167:L167)/SUM('raw data'!B167:L167),IF(C167=1,SUM('raw data'!G167:L167)/SUM('raw data'!C167:L167),IF(C167=2,SUM('raw data'!H167:L167)/SUM('raw data'!D167:L167),IF(C167=3,SUM('raw data'!I167:L167)/SUM('raw data'!E167:L167),IF(C167=4,SUM('raw data'!J167:L167)/SUM('raw data'!F167:L167,IF(C167=5,SUM('raw data'!K167:L167)/SUM('raw data'!G167:L167),IF(C167=6,SUM('raw data'!L167:L167)/SUM('raw data'!H167:L167),)))))))))</f>
        <v/>
      </c>
      <c r="O167" t="str">
        <f>IF(C167="","",IF(C167=0,SUM('raw data'!G167:L167)/SUM('raw data'!B167:L167),IF(C167=1,SUM('raw data'!H167:L167)/SUM('raw data'!C167:L167),IF(C167=2,SUM('raw data'!I167:L167)/SUM('raw data'!D167:L167),IF(C167=3,SUM('raw data'!J167:L167)/SUM('raw data'!E167:L167),IF(C167=4,SUM('raw data'!K167:L167)/SUM('raw data'!F167:L167,IF(C167=5,SUM('raw data'!L167:L167)/SUM('raw data'!G167:L167)))))))))</f>
        <v/>
      </c>
      <c r="Q167" t="str">
        <f>IF(C167="","",IF(C167=0,SUM('raw data'!H167:L167)/SUM('raw data'!B167:L167),IF(C167=1,SUM('raw data'!I167:L167)/SUM('raw data'!C167:L167),IF(C167=2,SUM('raw data'!J167:L167)/SUM('raw data'!D167:L167),IF(C167=3,SUM('raw data'!K167:L167)/SUM('raw data'!E167:L167),IF(C167=4,SUM('raw data'!L167:L167)/SUM('raw data'!F167:L167,)))))))</f>
        <v/>
      </c>
      <c r="S167" t="str">
        <f>IF(C167="","",IF(C167=0,SUM('raw data'!I167:L167)/SUM('raw data'!B167:L167),IF(C167=1,SUM('raw data'!J167:L167)/SUM('raw data'!C167:L167),IF(C167=2,SUM('raw data'!K167:L167)/SUM('raw data'!D167:L167),IF(C167=3,SUM('raw data'!L167:L167)/SUM('raw data'!E167:L167))))))</f>
        <v/>
      </c>
      <c r="U167" t="str">
        <f>IF(C167="","",IF(C167=0,SUM('raw data'!J167:L167)/SUM('raw data'!B167:L167),IF(C167=1,SUM('raw data'!K167:L167)/SUM('raw data'!C167:L167),IF(C167=2,SUM('raw data'!L167:L167)/SUM('raw data'!D167:L167)))))</f>
        <v/>
      </c>
    </row>
    <row r="168" spans="3:21" x14ac:dyDescent="0.3">
      <c r="C168" s="24"/>
      <c r="D168" s="24"/>
      <c r="E168" s="24"/>
      <c r="G168" s="13" t="str">
        <f>IF(C168="","",IF(C168=0,SUM('raw data'!C168:L168)/SUM('raw data'!B168:L168),IF(C168=1,SUM('raw data'!D168:L168)/SUM('raw data'!C168:L168),IF(C168=2,SUM('raw data'!E168:L168)/SUM('raw data'!D168:L168),IF(C168=3,SUM('raw data'!F168:L168)/SUM('raw data'!E168:L168),IF(C168=4,SUM('raw data'!G168:L168)/SUM('raw data'!F168:L168,IF(C168=5,SUM('raw data'!H168:L168)/SUM('raw data'!G168:L168),IF(C168=6,SUM('raw data'!I168:L168)/SUM('raw data'!H168:L168),IF(C168=7,SUM('raw data'!J168:L168)/SUM('raw data'!I168:L168),IF(C168=8,SUM('raw data'!K168:L168)/SUM('raw data'!J168:L168),IF(C168=9,SUM('raw data'!L168:L168)/SUM('raw data'!K168:L168)))))))))))))</f>
        <v/>
      </c>
      <c r="I168" t="str">
        <f>IF(C168="","",IF(C168=0,SUM('raw data'!D168:L168)/SUM('raw data'!B168:L168),IF(C168=1,SUM('raw data'!E168:L168)/SUM('raw data'!C168:L168),IF(C168=2,SUM('raw data'!F168:L168)/SUM('raw data'!D168:L168),IF(C168=3,SUM('raw data'!G168:L168)/SUM('raw data'!E168:L168),IF(C168=4,SUM('raw data'!H168:L168)/SUM('raw data'!F168:L168,IF(C168=5,SUM('raw data'!I168:L168)/SUM('raw data'!G168:L168),IF(C168=6,SUM('raw data'!J168:L168)/SUM('raw data'!H168:L168),IF(C168=7,SUM('raw data'!K168:L168)/SUM('raw data'!I168:L168),IF(C168=8,SUM('raw data'!L168:L168)/SUM('raw data'!J168:L168),)))))))))))</f>
        <v/>
      </c>
      <c r="K168" t="str">
        <f>IF(C168="","",IF(C168=0,SUM('raw data'!E168:L168)/SUM('raw data'!B168:L168),IF(C168=1,SUM('raw data'!F168:L168)/SUM('raw data'!C168:L168),IF(C168=2,SUM('raw data'!G168:L168)/SUM('raw data'!D168:L168),IF(C168=3,SUM('raw data'!H168:L168)/SUM('raw data'!E168:L168),IF(C168=4,SUM('raw data'!I168:L168)/SUM('raw data'!F168:L168,IF(C168=5,SUM('raw data'!J168:L168)/SUM('raw data'!G168:L168),IF(C168=6,SUM('raw data'!K168:L168)/SUM('raw data'!H168:L168),IF(C168=7,SUM('raw data'!L168:L168)/SUM('raw data'!I168:L168)))))))))))</f>
        <v/>
      </c>
      <c r="M168" t="str">
        <f>IF(C168="","",IF(C168=0,SUM('raw data'!F168:L168)/SUM('raw data'!B168:L168),IF(C168=1,SUM('raw data'!G168:L168)/SUM('raw data'!C168:L168),IF(C168=2,SUM('raw data'!H168:L168)/SUM('raw data'!D168:L168),IF(C168=3,SUM('raw data'!I168:L168)/SUM('raw data'!E168:L168),IF(C168=4,SUM('raw data'!J168:L168)/SUM('raw data'!F168:L168,IF(C168=5,SUM('raw data'!K168:L168)/SUM('raw data'!G168:L168),IF(C168=6,SUM('raw data'!L168:L168)/SUM('raw data'!H168:L168),)))))))))</f>
        <v/>
      </c>
      <c r="O168" t="str">
        <f>IF(C168="","",IF(C168=0,SUM('raw data'!G168:L168)/SUM('raw data'!B168:L168),IF(C168=1,SUM('raw data'!H168:L168)/SUM('raw data'!C168:L168),IF(C168=2,SUM('raw data'!I168:L168)/SUM('raw data'!D168:L168),IF(C168=3,SUM('raw data'!J168:L168)/SUM('raw data'!E168:L168),IF(C168=4,SUM('raw data'!K168:L168)/SUM('raw data'!F168:L168,IF(C168=5,SUM('raw data'!L168:L168)/SUM('raw data'!G168:L168)))))))))</f>
        <v/>
      </c>
      <c r="Q168" t="str">
        <f>IF(C168="","",IF(C168=0,SUM('raw data'!H168:L168)/SUM('raw data'!B168:L168),IF(C168=1,SUM('raw data'!I168:L168)/SUM('raw data'!C168:L168),IF(C168=2,SUM('raw data'!J168:L168)/SUM('raw data'!D168:L168),IF(C168=3,SUM('raw data'!K168:L168)/SUM('raw data'!E168:L168),IF(C168=4,SUM('raw data'!L168:L168)/SUM('raw data'!F168:L168,)))))))</f>
        <v/>
      </c>
      <c r="S168" t="str">
        <f>IF(C168="","",IF(C168=0,SUM('raw data'!I168:L168)/SUM('raw data'!B168:L168),IF(C168=1,SUM('raw data'!J168:L168)/SUM('raw data'!C168:L168),IF(C168=2,SUM('raw data'!K168:L168)/SUM('raw data'!D168:L168),IF(C168=3,SUM('raw data'!L168:L168)/SUM('raw data'!E168:L168))))))</f>
        <v/>
      </c>
      <c r="U168" t="str">
        <f>IF(C168="","",IF(C168=0,SUM('raw data'!J168:L168)/SUM('raw data'!B168:L168),IF(C168=1,SUM('raw data'!K168:L168)/SUM('raw data'!C168:L168),IF(C168=2,SUM('raw data'!L168:L168)/SUM('raw data'!D168:L168)))))</f>
        <v/>
      </c>
    </row>
    <row r="169" spans="3:21" x14ac:dyDescent="0.3">
      <c r="C169" s="24"/>
      <c r="D169" s="24"/>
      <c r="E169" s="24"/>
      <c r="G169" s="13" t="str">
        <f>IF(C169="","",IF(C169=0,SUM('raw data'!C169:L169)/SUM('raw data'!B169:L169),IF(C169=1,SUM('raw data'!D169:L169)/SUM('raw data'!C169:L169),IF(C169=2,SUM('raw data'!E169:L169)/SUM('raw data'!D169:L169),IF(C169=3,SUM('raw data'!F169:L169)/SUM('raw data'!E169:L169),IF(C169=4,SUM('raw data'!G169:L169)/SUM('raw data'!F169:L169,IF(C169=5,SUM('raw data'!H169:L169)/SUM('raw data'!G169:L169),IF(C169=6,SUM('raw data'!I169:L169)/SUM('raw data'!H169:L169),IF(C169=7,SUM('raw data'!J169:L169)/SUM('raw data'!I169:L169),IF(C169=8,SUM('raw data'!K169:L169)/SUM('raw data'!J169:L169),IF(C169=9,SUM('raw data'!L169:L169)/SUM('raw data'!K169:L169)))))))))))))</f>
        <v/>
      </c>
      <c r="I169" t="str">
        <f>IF(C169="","",IF(C169=0,SUM('raw data'!D169:L169)/SUM('raw data'!B169:L169),IF(C169=1,SUM('raw data'!E169:L169)/SUM('raw data'!C169:L169),IF(C169=2,SUM('raw data'!F169:L169)/SUM('raw data'!D169:L169),IF(C169=3,SUM('raw data'!G169:L169)/SUM('raw data'!E169:L169),IF(C169=4,SUM('raw data'!H169:L169)/SUM('raw data'!F169:L169,IF(C169=5,SUM('raw data'!I169:L169)/SUM('raw data'!G169:L169),IF(C169=6,SUM('raw data'!J169:L169)/SUM('raw data'!H169:L169),IF(C169=7,SUM('raw data'!K169:L169)/SUM('raw data'!I169:L169),IF(C169=8,SUM('raw data'!L169:L169)/SUM('raw data'!J169:L169),)))))))))))</f>
        <v/>
      </c>
      <c r="K169" t="str">
        <f>IF(C169="","",IF(C169=0,SUM('raw data'!E169:L169)/SUM('raw data'!B169:L169),IF(C169=1,SUM('raw data'!F169:L169)/SUM('raw data'!C169:L169),IF(C169=2,SUM('raw data'!G169:L169)/SUM('raw data'!D169:L169),IF(C169=3,SUM('raw data'!H169:L169)/SUM('raw data'!E169:L169),IF(C169=4,SUM('raw data'!I169:L169)/SUM('raw data'!F169:L169,IF(C169=5,SUM('raw data'!J169:L169)/SUM('raw data'!G169:L169),IF(C169=6,SUM('raw data'!K169:L169)/SUM('raw data'!H169:L169),IF(C169=7,SUM('raw data'!L169:L169)/SUM('raw data'!I169:L169)))))))))))</f>
        <v/>
      </c>
      <c r="M169" t="str">
        <f>IF(C169="","",IF(C169=0,SUM('raw data'!F169:L169)/SUM('raw data'!B169:L169),IF(C169=1,SUM('raw data'!G169:L169)/SUM('raw data'!C169:L169),IF(C169=2,SUM('raw data'!H169:L169)/SUM('raw data'!D169:L169),IF(C169=3,SUM('raw data'!I169:L169)/SUM('raw data'!E169:L169),IF(C169=4,SUM('raw data'!J169:L169)/SUM('raw data'!F169:L169,IF(C169=5,SUM('raw data'!K169:L169)/SUM('raw data'!G169:L169),IF(C169=6,SUM('raw data'!L169:L169)/SUM('raw data'!H169:L169),)))))))))</f>
        <v/>
      </c>
      <c r="O169" t="str">
        <f>IF(C169="","",IF(C169=0,SUM('raw data'!G169:L169)/SUM('raw data'!B169:L169),IF(C169=1,SUM('raw data'!H169:L169)/SUM('raw data'!C169:L169),IF(C169=2,SUM('raw data'!I169:L169)/SUM('raw data'!D169:L169),IF(C169=3,SUM('raw data'!J169:L169)/SUM('raw data'!E169:L169),IF(C169=4,SUM('raw data'!K169:L169)/SUM('raw data'!F169:L169,IF(C169=5,SUM('raw data'!L169:L169)/SUM('raw data'!G169:L169)))))))))</f>
        <v/>
      </c>
      <c r="Q169" t="str">
        <f>IF(C169="","",IF(C169=0,SUM('raw data'!H169:L169)/SUM('raw data'!B169:L169),IF(C169=1,SUM('raw data'!I169:L169)/SUM('raw data'!C169:L169),IF(C169=2,SUM('raw data'!J169:L169)/SUM('raw data'!D169:L169),IF(C169=3,SUM('raw data'!K169:L169)/SUM('raw data'!E169:L169),IF(C169=4,SUM('raw data'!L169:L169)/SUM('raw data'!F169:L169,)))))))</f>
        <v/>
      </c>
      <c r="S169" t="str">
        <f>IF(C169="","",IF(C169=0,SUM('raw data'!I169:L169)/SUM('raw data'!B169:L169),IF(C169=1,SUM('raw data'!J169:L169)/SUM('raw data'!C169:L169),IF(C169=2,SUM('raw data'!K169:L169)/SUM('raw data'!D169:L169),IF(C169=3,SUM('raw data'!L169:L169)/SUM('raw data'!E169:L169))))))</f>
        <v/>
      </c>
      <c r="U169" t="str">
        <f>IF(C169="","",IF(C169=0,SUM('raw data'!J169:L169)/SUM('raw data'!B169:L169),IF(C169=1,SUM('raw data'!K169:L169)/SUM('raw data'!C169:L169),IF(C169=2,SUM('raw data'!L169:L169)/SUM('raw data'!D169:L169)))))</f>
        <v/>
      </c>
    </row>
    <row r="170" spans="3:21" x14ac:dyDescent="0.3">
      <c r="C170" s="24"/>
      <c r="D170" s="24"/>
      <c r="E170" s="24"/>
      <c r="G170" s="13" t="str">
        <f>IF(C170="","",IF(C170=0,SUM('raw data'!C170:L170)/SUM('raw data'!B170:L170),IF(C170=1,SUM('raw data'!D170:L170)/SUM('raw data'!C170:L170),IF(C170=2,SUM('raw data'!E170:L170)/SUM('raw data'!D170:L170),IF(C170=3,SUM('raw data'!F170:L170)/SUM('raw data'!E170:L170),IF(C170=4,SUM('raw data'!G170:L170)/SUM('raw data'!F170:L170,IF(C170=5,SUM('raw data'!H170:L170)/SUM('raw data'!G170:L170),IF(C170=6,SUM('raw data'!I170:L170)/SUM('raw data'!H170:L170),IF(C170=7,SUM('raw data'!J170:L170)/SUM('raw data'!I170:L170),IF(C170=8,SUM('raw data'!K170:L170)/SUM('raw data'!J170:L170),IF(C170=9,SUM('raw data'!L170:L170)/SUM('raw data'!K170:L170)))))))))))))</f>
        <v/>
      </c>
      <c r="I170" t="str">
        <f>IF(C170="","",IF(C170=0,SUM('raw data'!D170:L170)/SUM('raw data'!B170:L170),IF(C170=1,SUM('raw data'!E170:L170)/SUM('raw data'!C170:L170),IF(C170=2,SUM('raw data'!F170:L170)/SUM('raw data'!D170:L170),IF(C170=3,SUM('raw data'!G170:L170)/SUM('raw data'!E170:L170),IF(C170=4,SUM('raw data'!H170:L170)/SUM('raw data'!F170:L170,IF(C170=5,SUM('raw data'!I170:L170)/SUM('raw data'!G170:L170),IF(C170=6,SUM('raw data'!J170:L170)/SUM('raw data'!H170:L170),IF(C170=7,SUM('raw data'!K170:L170)/SUM('raw data'!I170:L170),IF(C170=8,SUM('raw data'!L170:L170)/SUM('raw data'!J170:L170),)))))))))))</f>
        <v/>
      </c>
      <c r="K170" t="str">
        <f>IF(C170="","",IF(C170=0,SUM('raw data'!E170:L170)/SUM('raw data'!B170:L170),IF(C170=1,SUM('raw data'!F170:L170)/SUM('raw data'!C170:L170),IF(C170=2,SUM('raw data'!G170:L170)/SUM('raw data'!D170:L170),IF(C170=3,SUM('raw data'!H170:L170)/SUM('raw data'!E170:L170),IF(C170=4,SUM('raw data'!I170:L170)/SUM('raw data'!F170:L170,IF(C170=5,SUM('raw data'!J170:L170)/SUM('raw data'!G170:L170),IF(C170=6,SUM('raw data'!K170:L170)/SUM('raw data'!H170:L170),IF(C170=7,SUM('raw data'!L170:L170)/SUM('raw data'!I170:L170)))))))))))</f>
        <v/>
      </c>
      <c r="M170" t="str">
        <f>IF(C170="","",IF(C170=0,SUM('raw data'!F170:L170)/SUM('raw data'!B170:L170),IF(C170=1,SUM('raw data'!G170:L170)/SUM('raw data'!C170:L170),IF(C170=2,SUM('raw data'!H170:L170)/SUM('raw data'!D170:L170),IF(C170=3,SUM('raw data'!I170:L170)/SUM('raw data'!E170:L170),IF(C170=4,SUM('raw data'!J170:L170)/SUM('raw data'!F170:L170,IF(C170=5,SUM('raw data'!K170:L170)/SUM('raw data'!G170:L170),IF(C170=6,SUM('raw data'!L170:L170)/SUM('raw data'!H170:L170),)))))))))</f>
        <v/>
      </c>
      <c r="O170" t="str">
        <f>IF(C170="","",IF(C170=0,SUM('raw data'!G170:L170)/SUM('raw data'!B170:L170),IF(C170=1,SUM('raw data'!H170:L170)/SUM('raw data'!C170:L170),IF(C170=2,SUM('raw data'!I170:L170)/SUM('raw data'!D170:L170),IF(C170=3,SUM('raw data'!J170:L170)/SUM('raw data'!E170:L170),IF(C170=4,SUM('raw data'!K170:L170)/SUM('raw data'!F170:L170,IF(C170=5,SUM('raw data'!L170:L170)/SUM('raw data'!G170:L170)))))))))</f>
        <v/>
      </c>
      <c r="Q170" t="str">
        <f>IF(C170="","",IF(C170=0,SUM('raw data'!H170:L170)/SUM('raw data'!B170:L170),IF(C170=1,SUM('raw data'!I170:L170)/SUM('raw data'!C170:L170),IF(C170=2,SUM('raw data'!J170:L170)/SUM('raw data'!D170:L170),IF(C170=3,SUM('raw data'!K170:L170)/SUM('raw data'!E170:L170),IF(C170=4,SUM('raw data'!L170:L170)/SUM('raw data'!F170:L170,)))))))</f>
        <v/>
      </c>
      <c r="S170" t="str">
        <f>IF(C170="","",IF(C170=0,SUM('raw data'!I170:L170)/SUM('raw data'!B170:L170),IF(C170=1,SUM('raw data'!J170:L170)/SUM('raw data'!C170:L170),IF(C170=2,SUM('raw data'!K170:L170)/SUM('raw data'!D170:L170),IF(C170=3,SUM('raw data'!L170:L170)/SUM('raw data'!E170:L170))))))</f>
        <v/>
      </c>
      <c r="U170" t="str">
        <f>IF(C170="","",IF(C170=0,SUM('raw data'!J170:L170)/SUM('raw data'!B170:L170),IF(C170=1,SUM('raw data'!K170:L170)/SUM('raw data'!C170:L170),IF(C170=2,SUM('raw data'!L170:L170)/SUM('raw data'!D170:L170)))))</f>
        <v/>
      </c>
    </row>
    <row r="171" spans="3:21" x14ac:dyDescent="0.3">
      <c r="C171" s="24"/>
      <c r="D171" s="24"/>
      <c r="E171" s="24"/>
      <c r="G171" s="13" t="str">
        <f>IF(C171="","",IF(C171=0,SUM('raw data'!C171:L171)/SUM('raw data'!B171:L171),IF(C171=1,SUM('raw data'!D171:L171)/SUM('raw data'!C171:L171),IF(C171=2,SUM('raw data'!E171:L171)/SUM('raw data'!D171:L171),IF(C171=3,SUM('raw data'!F171:L171)/SUM('raw data'!E171:L171),IF(C171=4,SUM('raw data'!G171:L171)/SUM('raw data'!F171:L171,IF(C171=5,SUM('raw data'!H171:L171)/SUM('raw data'!G171:L171),IF(C171=6,SUM('raw data'!I171:L171)/SUM('raw data'!H171:L171),IF(C171=7,SUM('raw data'!J171:L171)/SUM('raw data'!I171:L171),IF(C171=8,SUM('raw data'!K171:L171)/SUM('raw data'!J171:L171),IF(C171=9,SUM('raw data'!L171:L171)/SUM('raw data'!K171:L171)))))))))))))</f>
        <v/>
      </c>
      <c r="I171" t="str">
        <f>IF(C171="","",IF(C171=0,SUM('raw data'!D171:L171)/SUM('raw data'!B171:L171),IF(C171=1,SUM('raw data'!E171:L171)/SUM('raw data'!C171:L171),IF(C171=2,SUM('raw data'!F171:L171)/SUM('raw data'!D171:L171),IF(C171=3,SUM('raw data'!G171:L171)/SUM('raw data'!E171:L171),IF(C171=4,SUM('raw data'!H171:L171)/SUM('raw data'!F171:L171,IF(C171=5,SUM('raw data'!I171:L171)/SUM('raw data'!G171:L171),IF(C171=6,SUM('raw data'!J171:L171)/SUM('raw data'!H171:L171),IF(C171=7,SUM('raw data'!K171:L171)/SUM('raw data'!I171:L171),IF(C171=8,SUM('raw data'!L171:L171)/SUM('raw data'!J171:L171),)))))))))))</f>
        <v/>
      </c>
      <c r="K171" t="str">
        <f>IF(C171="","",IF(C171=0,SUM('raw data'!E171:L171)/SUM('raw data'!B171:L171),IF(C171=1,SUM('raw data'!F171:L171)/SUM('raw data'!C171:L171),IF(C171=2,SUM('raw data'!G171:L171)/SUM('raw data'!D171:L171),IF(C171=3,SUM('raw data'!H171:L171)/SUM('raw data'!E171:L171),IF(C171=4,SUM('raw data'!I171:L171)/SUM('raw data'!F171:L171,IF(C171=5,SUM('raw data'!J171:L171)/SUM('raw data'!G171:L171),IF(C171=6,SUM('raw data'!K171:L171)/SUM('raw data'!H171:L171),IF(C171=7,SUM('raw data'!L171:L171)/SUM('raw data'!I171:L171)))))))))))</f>
        <v/>
      </c>
      <c r="M171" t="str">
        <f>IF(C171="","",IF(C171=0,SUM('raw data'!F171:L171)/SUM('raw data'!B171:L171),IF(C171=1,SUM('raw data'!G171:L171)/SUM('raw data'!C171:L171),IF(C171=2,SUM('raw data'!H171:L171)/SUM('raw data'!D171:L171),IF(C171=3,SUM('raw data'!I171:L171)/SUM('raw data'!E171:L171),IF(C171=4,SUM('raw data'!J171:L171)/SUM('raw data'!F171:L171,IF(C171=5,SUM('raw data'!K171:L171)/SUM('raw data'!G171:L171),IF(C171=6,SUM('raw data'!L171:L171)/SUM('raw data'!H171:L171),)))))))))</f>
        <v/>
      </c>
      <c r="O171" t="str">
        <f>IF(C171="","",IF(C171=0,SUM('raw data'!G171:L171)/SUM('raw data'!B171:L171),IF(C171=1,SUM('raw data'!H171:L171)/SUM('raw data'!C171:L171),IF(C171=2,SUM('raw data'!I171:L171)/SUM('raw data'!D171:L171),IF(C171=3,SUM('raw data'!J171:L171)/SUM('raw data'!E171:L171),IF(C171=4,SUM('raw data'!K171:L171)/SUM('raw data'!F171:L171,IF(C171=5,SUM('raw data'!L171:L171)/SUM('raw data'!G171:L171)))))))))</f>
        <v/>
      </c>
      <c r="Q171" t="str">
        <f>IF(C171="","",IF(C171=0,SUM('raw data'!H171:L171)/SUM('raw data'!B171:L171),IF(C171=1,SUM('raw data'!I171:L171)/SUM('raw data'!C171:L171),IF(C171=2,SUM('raw data'!J171:L171)/SUM('raw data'!D171:L171),IF(C171=3,SUM('raw data'!K171:L171)/SUM('raw data'!E171:L171),IF(C171=4,SUM('raw data'!L171:L171)/SUM('raw data'!F171:L171,)))))))</f>
        <v/>
      </c>
      <c r="S171" t="str">
        <f>IF(C171="","",IF(C171=0,SUM('raw data'!I171:L171)/SUM('raw data'!B171:L171),IF(C171=1,SUM('raw data'!J171:L171)/SUM('raw data'!C171:L171),IF(C171=2,SUM('raw data'!K171:L171)/SUM('raw data'!D171:L171),IF(C171=3,SUM('raw data'!L171:L171)/SUM('raw data'!E171:L171))))))</f>
        <v/>
      </c>
      <c r="U171" t="str">
        <f>IF(C171="","",IF(C171=0,SUM('raw data'!J171:L171)/SUM('raw data'!B171:L171),IF(C171=1,SUM('raw data'!K171:L171)/SUM('raw data'!C171:L171),IF(C171=2,SUM('raw data'!L171:L171)/SUM('raw data'!D171:L171)))))</f>
        <v/>
      </c>
    </row>
    <row r="172" spans="3:21" x14ac:dyDescent="0.3">
      <c r="C172" s="24"/>
      <c r="D172" s="24"/>
      <c r="E172" s="24"/>
      <c r="G172" s="13" t="str">
        <f>IF(C172="","",IF(C172=0,SUM('raw data'!C172:L172)/SUM('raw data'!B172:L172),IF(C172=1,SUM('raw data'!D172:L172)/SUM('raw data'!C172:L172),IF(C172=2,SUM('raw data'!E172:L172)/SUM('raw data'!D172:L172),IF(C172=3,SUM('raw data'!F172:L172)/SUM('raw data'!E172:L172),IF(C172=4,SUM('raw data'!G172:L172)/SUM('raw data'!F172:L172,IF(C172=5,SUM('raw data'!H172:L172)/SUM('raw data'!G172:L172),IF(C172=6,SUM('raw data'!I172:L172)/SUM('raw data'!H172:L172),IF(C172=7,SUM('raw data'!J172:L172)/SUM('raw data'!I172:L172),IF(C172=8,SUM('raw data'!K172:L172)/SUM('raw data'!J172:L172),IF(C172=9,SUM('raw data'!L172:L172)/SUM('raw data'!K172:L172)))))))))))))</f>
        <v/>
      </c>
      <c r="I172" t="str">
        <f>IF(C172="","",IF(C172=0,SUM('raw data'!D172:L172)/SUM('raw data'!B172:L172),IF(C172=1,SUM('raw data'!E172:L172)/SUM('raw data'!C172:L172),IF(C172=2,SUM('raw data'!F172:L172)/SUM('raw data'!D172:L172),IF(C172=3,SUM('raw data'!G172:L172)/SUM('raw data'!E172:L172),IF(C172=4,SUM('raw data'!H172:L172)/SUM('raw data'!F172:L172,IF(C172=5,SUM('raw data'!I172:L172)/SUM('raw data'!G172:L172),IF(C172=6,SUM('raw data'!J172:L172)/SUM('raw data'!H172:L172),IF(C172=7,SUM('raw data'!K172:L172)/SUM('raw data'!I172:L172),IF(C172=8,SUM('raw data'!L172:L172)/SUM('raw data'!J172:L172),)))))))))))</f>
        <v/>
      </c>
      <c r="K172" t="str">
        <f>IF(C172="","",IF(C172=0,SUM('raw data'!E172:L172)/SUM('raw data'!B172:L172),IF(C172=1,SUM('raw data'!F172:L172)/SUM('raw data'!C172:L172),IF(C172=2,SUM('raw data'!G172:L172)/SUM('raw data'!D172:L172),IF(C172=3,SUM('raw data'!H172:L172)/SUM('raw data'!E172:L172),IF(C172=4,SUM('raw data'!I172:L172)/SUM('raw data'!F172:L172,IF(C172=5,SUM('raw data'!J172:L172)/SUM('raw data'!G172:L172),IF(C172=6,SUM('raw data'!K172:L172)/SUM('raw data'!H172:L172),IF(C172=7,SUM('raw data'!L172:L172)/SUM('raw data'!I172:L172)))))))))))</f>
        <v/>
      </c>
      <c r="M172" t="str">
        <f>IF(C172="","",IF(C172=0,SUM('raw data'!F172:L172)/SUM('raw data'!B172:L172),IF(C172=1,SUM('raw data'!G172:L172)/SUM('raw data'!C172:L172),IF(C172=2,SUM('raw data'!H172:L172)/SUM('raw data'!D172:L172),IF(C172=3,SUM('raw data'!I172:L172)/SUM('raw data'!E172:L172),IF(C172=4,SUM('raw data'!J172:L172)/SUM('raw data'!F172:L172,IF(C172=5,SUM('raw data'!K172:L172)/SUM('raw data'!G172:L172),IF(C172=6,SUM('raw data'!L172:L172)/SUM('raw data'!H172:L172),)))))))))</f>
        <v/>
      </c>
      <c r="O172" t="str">
        <f>IF(C172="","",IF(C172=0,SUM('raw data'!G172:L172)/SUM('raw data'!B172:L172),IF(C172=1,SUM('raw data'!H172:L172)/SUM('raw data'!C172:L172),IF(C172=2,SUM('raw data'!I172:L172)/SUM('raw data'!D172:L172),IF(C172=3,SUM('raw data'!J172:L172)/SUM('raw data'!E172:L172),IF(C172=4,SUM('raw data'!K172:L172)/SUM('raw data'!F172:L172,IF(C172=5,SUM('raw data'!L172:L172)/SUM('raw data'!G172:L172)))))))))</f>
        <v/>
      </c>
      <c r="Q172" t="str">
        <f>IF(C172="","",IF(C172=0,SUM('raw data'!H172:L172)/SUM('raw data'!B172:L172),IF(C172=1,SUM('raw data'!I172:L172)/SUM('raw data'!C172:L172),IF(C172=2,SUM('raw data'!J172:L172)/SUM('raw data'!D172:L172),IF(C172=3,SUM('raw data'!K172:L172)/SUM('raw data'!E172:L172),IF(C172=4,SUM('raw data'!L172:L172)/SUM('raw data'!F172:L172,)))))))</f>
        <v/>
      </c>
      <c r="S172" t="str">
        <f>IF(C172="","",IF(C172=0,SUM('raw data'!I172:L172)/SUM('raw data'!B172:L172),IF(C172=1,SUM('raw data'!J172:L172)/SUM('raw data'!C172:L172),IF(C172=2,SUM('raw data'!K172:L172)/SUM('raw data'!D172:L172),IF(C172=3,SUM('raw data'!L172:L172)/SUM('raw data'!E172:L172))))))</f>
        <v/>
      </c>
      <c r="U172" t="str">
        <f>IF(C172="","",IF(C172=0,SUM('raw data'!J172:L172)/SUM('raw data'!B172:L172),IF(C172=1,SUM('raw data'!K172:L172)/SUM('raw data'!C172:L172),IF(C172=2,SUM('raw data'!L172:L172)/SUM('raw data'!D172:L172)))))</f>
        <v/>
      </c>
    </row>
    <row r="173" spans="3:21" x14ac:dyDescent="0.3">
      <c r="C173" s="24"/>
      <c r="D173" s="24"/>
      <c r="E173" s="24"/>
      <c r="G173" s="13" t="str">
        <f>IF(C173="","",IF(C173=0,SUM('raw data'!C173:L173)/SUM('raw data'!B173:L173),IF(C173=1,SUM('raw data'!D173:L173)/SUM('raw data'!C173:L173),IF(C173=2,SUM('raw data'!E173:L173)/SUM('raw data'!D173:L173),IF(C173=3,SUM('raw data'!F173:L173)/SUM('raw data'!E173:L173),IF(C173=4,SUM('raw data'!G173:L173)/SUM('raw data'!F173:L173,IF(C173=5,SUM('raw data'!H173:L173)/SUM('raw data'!G173:L173),IF(C173=6,SUM('raw data'!I173:L173)/SUM('raw data'!H173:L173),IF(C173=7,SUM('raw data'!J173:L173)/SUM('raw data'!I173:L173),IF(C173=8,SUM('raw data'!K173:L173)/SUM('raw data'!J173:L173),IF(C173=9,SUM('raw data'!L173:L173)/SUM('raw data'!K173:L173)))))))))))))</f>
        <v/>
      </c>
      <c r="I173" t="str">
        <f>IF(C173="","",IF(C173=0,SUM('raw data'!D173:L173)/SUM('raw data'!B173:L173),IF(C173=1,SUM('raw data'!E173:L173)/SUM('raw data'!C173:L173),IF(C173=2,SUM('raw data'!F173:L173)/SUM('raw data'!D173:L173),IF(C173=3,SUM('raw data'!G173:L173)/SUM('raw data'!E173:L173),IF(C173=4,SUM('raw data'!H173:L173)/SUM('raw data'!F173:L173,IF(C173=5,SUM('raw data'!I173:L173)/SUM('raw data'!G173:L173),IF(C173=6,SUM('raw data'!J173:L173)/SUM('raw data'!H173:L173),IF(C173=7,SUM('raw data'!K173:L173)/SUM('raw data'!I173:L173),IF(C173=8,SUM('raw data'!L173:L173)/SUM('raw data'!J173:L173),)))))))))))</f>
        <v/>
      </c>
      <c r="K173" t="str">
        <f>IF(C173="","",IF(C173=0,SUM('raw data'!E173:L173)/SUM('raw data'!B173:L173),IF(C173=1,SUM('raw data'!F173:L173)/SUM('raw data'!C173:L173),IF(C173=2,SUM('raw data'!G173:L173)/SUM('raw data'!D173:L173),IF(C173=3,SUM('raw data'!H173:L173)/SUM('raw data'!E173:L173),IF(C173=4,SUM('raw data'!I173:L173)/SUM('raw data'!F173:L173,IF(C173=5,SUM('raw data'!J173:L173)/SUM('raw data'!G173:L173),IF(C173=6,SUM('raw data'!K173:L173)/SUM('raw data'!H173:L173),IF(C173=7,SUM('raw data'!L173:L173)/SUM('raw data'!I173:L173)))))))))))</f>
        <v/>
      </c>
      <c r="M173" t="str">
        <f>IF(C173="","",IF(C173=0,SUM('raw data'!F173:L173)/SUM('raw data'!B173:L173),IF(C173=1,SUM('raw data'!G173:L173)/SUM('raw data'!C173:L173),IF(C173=2,SUM('raw data'!H173:L173)/SUM('raw data'!D173:L173),IF(C173=3,SUM('raw data'!I173:L173)/SUM('raw data'!E173:L173),IF(C173=4,SUM('raw data'!J173:L173)/SUM('raw data'!F173:L173,IF(C173=5,SUM('raw data'!K173:L173)/SUM('raw data'!G173:L173),IF(C173=6,SUM('raw data'!L173:L173)/SUM('raw data'!H173:L173),)))))))))</f>
        <v/>
      </c>
      <c r="O173" t="str">
        <f>IF(C173="","",IF(C173=0,SUM('raw data'!G173:L173)/SUM('raw data'!B173:L173),IF(C173=1,SUM('raw data'!H173:L173)/SUM('raw data'!C173:L173),IF(C173=2,SUM('raw data'!I173:L173)/SUM('raw data'!D173:L173),IF(C173=3,SUM('raw data'!J173:L173)/SUM('raw data'!E173:L173),IF(C173=4,SUM('raw data'!K173:L173)/SUM('raw data'!F173:L173,IF(C173=5,SUM('raw data'!L173:L173)/SUM('raw data'!G173:L173)))))))))</f>
        <v/>
      </c>
      <c r="Q173" t="str">
        <f>IF(C173="","",IF(C173=0,SUM('raw data'!H173:L173)/SUM('raw data'!B173:L173),IF(C173=1,SUM('raw data'!I173:L173)/SUM('raw data'!C173:L173),IF(C173=2,SUM('raw data'!J173:L173)/SUM('raw data'!D173:L173),IF(C173=3,SUM('raw data'!K173:L173)/SUM('raw data'!E173:L173),IF(C173=4,SUM('raw data'!L173:L173)/SUM('raw data'!F173:L173,)))))))</f>
        <v/>
      </c>
      <c r="S173" t="str">
        <f>IF(C173="","",IF(C173=0,SUM('raw data'!I173:L173)/SUM('raw data'!B173:L173),IF(C173=1,SUM('raw data'!J173:L173)/SUM('raw data'!C173:L173),IF(C173=2,SUM('raw data'!K173:L173)/SUM('raw data'!D173:L173),IF(C173=3,SUM('raw data'!L173:L173)/SUM('raw data'!E173:L173))))))</f>
        <v/>
      </c>
      <c r="U173" t="str">
        <f>IF(C173="","",IF(C173=0,SUM('raw data'!J173:L173)/SUM('raw data'!B173:L173),IF(C173=1,SUM('raw data'!K173:L173)/SUM('raw data'!C173:L173),IF(C173=2,SUM('raw data'!L173:L173)/SUM('raw data'!D173:L173)))))</f>
        <v/>
      </c>
    </row>
    <row r="174" spans="3:21" x14ac:dyDescent="0.3">
      <c r="C174" s="24"/>
      <c r="D174" s="24"/>
      <c r="E174" s="24"/>
      <c r="G174" s="13" t="str">
        <f>IF(C174="","",IF(C174=0,SUM('raw data'!C174:L174)/SUM('raw data'!B174:L174),IF(C174=1,SUM('raw data'!D174:L174)/SUM('raw data'!C174:L174),IF(C174=2,SUM('raw data'!E174:L174)/SUM('raw data'!D174:L174),IF(C174=3,SUM('raw data'!F174:L174)/SUM('raw data'!E174:L174),IF(C174=4,SUM('raw data'!G174:L174)/SUM('raw data'!F174:L174,IF(C174=5,SUM('raw data'!H174:L174)/SUM('raw data'!G174:L174),IF(C174=6,SUM('raw data'!I174:L174)/SUM('raw data'!H174:L174),IF(C174=7,SUM('raw data'!J174:L174)/SUM('raw data'!I174:L174),IF(C174=8,SUM('raw data'!K174:L174)/SUM('raw data'!J174:L174),IF(C174=9,SUM('raw data'!L174:L174)/SUM('raw data'!K174:L174)))))))))))))</f>
        <v/>
      </c>
      <c r="I174" t="str">
        <f>IF(C174="","",IF(C174=0,SUM('raw data'!D174:L174)/SUM('raw data'!B174:L174),IF(C174=1,SUM('raw data'!E174:L174)/SUM('raw data'!C174:L174),IF(C174=2,SUM('raw data'!F174:L174)/SUM('raw data'!D174:L174),IF(C174=3,SUM('raw data'!G174:L174)/SUM('raw data'!E174:L174),IF(C174=4,SUM('raw data'!H174:L174)/SUM('raw data'!F174:L174,IF(C174=5,SUM('raw data'!I174:L174)/SUM('raw data'!G174:L174),IF(C174=6,SUM('raw data'!J174:L174)/SUM('raw data'!H174:L174),IF(C174=7,SUM('raw data'!K174:L174)/SUM('raw data'!I174:L174),IF(C174=8,SUM('raw data'!L174:L174)/SUM('raw data'!J174:L174),)))))))))))</f>
        <v/>
      </c>
      <c r="K174" t="str">
        <f>IF(C174="","",IF(C174=0,SUM('raw data'!E174:L174)/SUM('raw data'!B174:L174),IF(C174=1,SUM('raw data'!F174:L174)/SUM('raw data'!C174:L174),IF(C174=2,SUM('raw data'!G174:L174)/SUM('raw data'!D174:L174),IF(C174=3,SUM('raw data'!H174:L174)/SUM('raw data'!E174:L174),IF(C174=4,SUM('raw data'!I174:L174)/SUM('raw data'!F174:L174,IF(C174=5,SUM('raw data'!J174:L174)/SUM('raw data'!G174:L174),IF(C174=6,SUM('raw data'!K174:L174)/SUM('raw data'!H174:L174),IF(C174=7,SUM('raw data'!L174:L174)/SUM('raw data'!I174:L174)))))))))))</f>
        <v/>
      </c>
      <c r="M174" t="str">
        <f>IF(C174="","",IF(C174=0,SUM('raw data'!F174:L174)/SUM('raw data'!B174:L174),IF(C174=1,SUM('raw data'!G174:L174)/SUM('raw data'!C174:L174),IF(C174=2,SUM('raw data'!H174:L174)/SUM('raw data'!D174:L174),IF(C174=3,SUM('raw data'!I174:L174)/SUM('raw data'!E174:L174),IF(C174=4,SUM('raw data'!J174:L174)/SUM('raw data'!F174:L174,IF(C174=5,SUM('raw data'!K174:L174)/SUM('raw data'!G174:L174),IF(C174=6,SUM('raw data'!L174:L174)/SUM('raw data'!H174:L174),)))))))))</f>
        <v/>
      </c>
      <c r="O174" t="str">
        <f>IF(C174="","",IF(C174=0,SUM('raw data'!G174:L174)/SUM('raw data'!B174:L174),IF(C174=1,SUM('raw data'!H174:L174)/SUM('raw data'!C174:L174),IF(C174=2,SUM('raw data'!I174:L174)/SUM('raw data'!D174:L174),IF(C174=3,SUM('raw data'!J174:L174)/SUM('raw data'!E174:L174),IF(C174=4,SUM('raw data'!K174:L174)/SUM('raw data'!F174:L174,IF(C174=5,SUM('raw data'!L174:L174)/SUM('raw data'!G174:L174)))))))))</f>
        <v/>
      </c>
      <c r="Q174" t="str">
        <f>IF(C174="","",IF(C174=0,SUM('raw data'!H174:L174)/SUM('raw data'!B174:L174),IF(C174=1,SUM('raw data'!I174:L174)/SUM('raw data'!C174:L174),IF(C174=2,SUM('raw data'!J174:L174)/SUM('raw data'!D174:L174),IF(C174=3,SUM('raw data'!K174:L174)/SUM('raw data'!E174:L174),IF(C174=4,SUM('raw data'!L174:L174)/SUM('raw data'!F174:L174,)))))))</f>
        <v/>
      </c>
      <c r="S174" t="str">
        <f>IF(C174="","",IF(C174=0,SUM('raw data'!I174:L174)/SUM('raw data'!B174:L174),IF(C174=1,SUM('raw data'!J174:L174)/SUM('raw data'!C174:L174),IF(C174=2,SUM('raw data'!K174:L174)/SUM('raw data'!D174:L174),IF(C174=3,SUM('raw data'!L174:L174)/SUM('raw data'!E174:L174))))))</f>
        <v/>
      </c>
      <c r="U174" t="str">
        <f>IF(C174="","",IF(C174=0,SUM('raw data'!J174:L174)/SUM('raw data'!B174:L174),IF(C174=1,SUM('raw data'!K174:L174)/SUM('raw data'!C174:L174),IF(C174=2,SUM('raw data'!L174:L174)/SUM('raw data'!D174:L174)))))</f>
        <v/>
      </c>
    </row>
    <row r="175" spans="3:21" x14ac:dyDescent="0.3">
      <c r="C175" s="24"/>
      <c r="D175" s="24"/>
      <c r="E175" s="24"/>
      <c r="G175" s="13" t="str">
        <f>IF(C175="","",IF(C175=0,SUM('raw data'!C175:L175)/SUM('raw data'!B175:L175),IF(C175=1,SUM('raw data'!D175:L175)/SUM('raw data'!C175:L175),IF(C175=2,SUM('raw data'!E175:L175)/SUM('raw data'!D175:L175),IF(C175=3,SUM('raw data'!F175:L175)/SUM('raw data'!E175:L175),IF(C175=4,SUM('raw data'!G175:L175)/SUM('raw data'!F175:L175,IF(C175=5,SUM('raw data'!H175:L175)/SUM('raw data'!G175:L175),IF(C175=6,SUM('raw data'!I175:L175)/SUM('raw data'!H175:L175),IF(C175=7,SUM('raw data'!J175:L175)/SUM('raw data'!I175:L175),IF(C175=8,SUM('raw data'!K175:L175)/SUM('raw data'!J175:L175),IF(C175=9,SUM('raw data'!L175:L175)/SUM('raw data'!K175:L175)))))))))))))</f>
        <v/>
      </c>
      <c r="I175" t="str">
        <f>IF(C175="","",IF(C175=0,SUM('raw data'!D175:L175)/SUM('raw data'!B175:L175),IF(C175=1,SUM('raw data'!E175:L175)/SUM('raw data'!C175:L175),IF(C175=2,SUM('raw data'!F175:L175)/SUM('raw data'!D175:L175),IF(C175=3,SUM('raw data'!G175:L175)/SUM('raw data'!E175:L175),IF(C175=4,SUM('raw data'!H175:L175)/SUM('raw data'!F175:L175,IF(C175=5,SUM('raw data'!I175:L175)/SUM('raw data'!G175:L175),IF(C175=6,SUM('raw data'!J175:L175)/SUM('raw data'!H175:L175),IF(C175=7,SUM('raw data'!K175:L175)/SUM('raw data'!I175:L175),IF(C175=8,SUM('raw data'!L175:L175)/SUM('raw data'!J175:L175),)))))))))))</f>
        <v/>
      </c>
      <c r="K175" t="str">
        <f>IF(C175="","",IF(C175=0,SUM('raw data'!E175:L175)/SUM('raw data'!B175:L175),IF(C175=1,SUM('raw data'!F175:L175)/SUM('raw data'!C175:L175),IF(C175=2,SUM('raw data'!G175:L175)/SUM('raw data'!D175:L175),IF(C175=3,SUM('raw data'!H175:L175)/SUM('raw data'!E175:L175),IF(C175=4,SUM('raw data'!I175:L175)/SUM('raw data'!F175:L175,IF(C175=5,SUM('raw data'!J175:L175)/SUM('raw data'!G175:L175),IF(C175=6,SUM('raw data'!K175:L175)/SUM('raw data'!H175:L175),IF(C175=7,SUM('raw data'!L175:L175)/SUM('raw data'!I175:L175)))))))))))</f>
        <v/>
      </c>
      <c r="M175" t="str">
        <f>IF(C175="","",IF(C175=0,SUM('raw data'!F175:L175)/SUM('raw data'!B175:L175),IF(C175=1,SUM('raw data'!G175:L175)/SUM('raw data'!C175:L175),IF(C175=2,SUM('raw data'!H175:L175)/SUM('raw data'!D175:L175),IF(C175=3,SUM('raw data'!I175:L175)/SUM('raw data'!E175:L175),IF(C175=4,SUM('raw data'!J175:L175)/SUM('raw data'!F175:L175,IF(C175=5,SUM('raw data'!K175:L175)/SUM('raw data'!G175:L175),IF(C175=6,SUM('raw data'!L175:L175)/SUM('raw data'!H175:L175),)))))))))</f>
        <v/>
      </c>
      <c r="O175" t="str">
        <f>IF(C175="","",IF(C175=0,SUM('raw data'!G175:L175)/SUM('raw data'!B175:L175),IF(C175=1,SUM('raw data'!H175:L175)/SUM('raw data'!C175:L175),IF(C175=2,SUM('raw data'!I175:L175)/SUM('raw data'!D175:L175),IF(C175=3,SUM('raw data'!J175:L175)/SUM('raw data'!E175:L175),IF(C175=4,SUM('raw data'!K175:L175)/SUM('raw data'!F175:L175,IF(C175=5,SUM('raw data'!L175:L175)/SUM('raw data'!G175:L175)))))))))</f>
        <v/>
      </c>
      <c r="Q175" t="str">
        <f>IF(C175="","",IF(C175=0,SUM('raw data'!H175:L175)/SUM('raw data'!B175:L175),IF(C175=1,SUM('raw data'!I175:L175)/SUM('raw data'!C175:L175),IF(C175=2,SUM('raw data'!J175:L175)/SUM('raw data'!D175:L175),IF(C175=3,SUM('raw data'!K175:L175)/SUM('raw data'!E175:L175),IF(C175=4,SUM('raw data'!L175:L175)/SUM('raw data'!F175:L175,)))))))</f>
        <v/>
      </c>
      <c r="S175" t="str">
        <f>IF(C175="","",IF(C175=0,SUM('raw data'!I175:L175)/SUM('raw data'!B175:L175),IF(C175=1,SUM('raw data'!J175:L175)/SUM('raw data'!C175:L175),IF(C175=2,SUM('raw data'!K175:L175)/SUM('raw data'!D175:L175),IF(C175=3,SUM('raw data'!L175:L175)/SUM('raw data'!E175:L175))))))</f>
        <v/>
      </c>
      <c r="U175" t="str">
        <f>IF(C175="","",IF(C175=0,SUM('raw data'!J175:L175)/SUM('raw data'!B175:L175),IF(C175=1,SUM('raw data'!K175:L175)/SUM('raw data'!C175:L175),IF(C175=2,SUM('raw data'!L175:L175)/SUM('raw data'!D175:L175)))))</f>
        <v/>
      </c>
    </row>
    <row r="176" spans="3:21" x14ac:dyDescent="0.3">
      <c r="C176" s="24"/>
      <c r="D176" s="24"/>
      <c r="E176" s="24"/>
      <c r="G176" s="13" t="str">
        <f>IF(C176="","",IF(C176=0,SUM('raw data'!C176:L176)/SUM('raw data'!B176:L176),IF(C176=1,SUM('raw data'!D176:L176)/SUM('raw data'!C176:L176),IF(C176=2,SUM('raw data'!E176:L176)/SUM('raw data'!D176:L176),IF(C176=3,SUM('raw data'!F176:L176)/SUM('raw data'!E176:L176),IF(C176=4,SUM('raw data'!G176:L176)/SUM('raw data'!F176:L176,IF(C176=5,SUM('raw data'!H176:L176)/SUM('raw data'!G176:L176),IF(C176=6,SUM('raw data'!I176:L176)/SUM('raw data'!H176:L176),IF(C176=7,SUM('raw data'!J176:L176)/SUM('raw data'!I176:L176),IF(C176=8,SUM('raw data'!K176:L176)/SUM('raw data'!J176:L176),IF(C176=9,SUM('raw data'!L176:L176)/SUM('raw data'!K176:L176)))))))))))))</f>
        <v/>
      </c>
      <c r="I176" t="str">
        <f>IF(C176="","",IF(C176=0,SUM('raw data'!D176:L176)/SUM('raw data'!B176:L176),IF(C176=1,SUM('raw data'!E176:L176)/SUM('raw data'!C176:L176),IF(C176=2,SUM('raw data'!F176:L176)/SUM('raw data'!D176:L176),IF(C176=3,SUM('raw data'!G176:L176)/SUM('raw data'!E176:L176),IF(C176=4,SUM('raw data'!H176:L176)/SUM('raw data'!F176:L176,IF(C176=5,SUM('raw data'!I176:L176)/SUM('raw data'!G176:L176),IF(C176=6,SUM('raw data'!J176:L176)/SUM('raw data'!H176:L176),IF(C176=7,SUM('raw data'!K176:L176)/SUM('raw data'!I176:L176),IF(C176=8,SUM('raw data'!L176:L176)/SUM('raw data'!J176:L176),)))))))))))</f>
        <v/>
      </c>
      <c r="K176" t="str">
        <f>IF(C176="","",IF(C176=0,SUM('raw data'!E176:L176)/SUM('raw data'!B176:L176),IF(C176=1,SUM('raw data'!F176:L176)/SUM('raw data'!C176:L176),IF(C176=2,SUM('raw data'!G176:L176)/SUM('raw data'!D176:L176),IF(C176=3,SUM('raw data'!H176:L176)/SUM('raw data'!E176:L176),IF(C176=4,SUM('raw data'!I176:L176)/SUM('raw data'!F176:L176,IF(C176=5,SUM('raw data'!J176:L176)/SUM('raw data'!G176:L176),IF(C176=6,SUM('raw data'!K176:L176)/SUM('raw data'!H176:L176),IF(C176=7,SUM('raw data'!L176:L176)/SUM('raw data'!I176:L176)))))))))))</f>
        <v/>
      </c>
      <c r="M176" t="str">
        <f>IF(C176="","",IF(C176=0,SUM('raw data'!F176:L176)/SUM('raw data'!B176:L176),IF(C176=1,SUM('raw data'!G176:L176)/SUM('raw data'!C176:L176),IF(C176=2,SUM('raw data'!H176:L176)/SUM('raw data'!D176:L176),IF(C176=3,SUM('raw data'!I176:L176)/SUM('raw data'!E176:L176),IF(C176=4,SUM('raw data'!J176:L176)/SUM('raw data'!F176:L176,IF(C176=5,SUM('raw data'!K176:L176)/SUM('raw data'!G176:L176),IF(C176=6,SUM('raw data'!L176:L176)/SUM('raw data'!H176:L176),)))))))))</f>
        <v/>
      </c>
      <c r="O176" t="str">
        <f>IF(C176="","",IF(C176=0,SUM('raw data'!G176:L176)/SUM('raw data'!B176:L176),IF(C176=1,SUM('raw data'!H176:L176)/SUM('raw data'!C176:L176),IF(C176=2,SUM('raw data'!I176:L176)/SUM('raw data'!D176:L176),IF(C176=3,SUM('raw data'!J176:L176)/SUM('raw data'!E176:L176),IF(C176=4,SUM('raw data'!K176:L176)/SUM('raw data'!F176:L176,IF(C176=5,SUM('raw data'!L176:L176)/SUM('raw data'!G176:L176)))))))))</f>
        <v/>
      </c>
      <c r="Q176" t="str">
        <f>IF(C176="","",IF(C176=0,SUM('raw data'!H176:L176)/SUM('raw data'!B176:L176),IF(C176=1,SUM('raw data'!I176:L176)/SUM('raw data'!C176:L176),IF(C176=2,SUM('raw data'!J176:L176)/SUM('raw data'!D176:L176),IF(C176=3,SUM('raw data'!K176:L176)/SUM('raw data'!E176:L176),IF(C176=4,SUM('raw data'!L176:L176)/SUM('raw data'!F176:L176,)))))))</f>
        <v/>
      </c>
      <c r="S176" t="str">
        <f>IF(C176="","",IF(C176=0,SUM('raw data'!I176:L176)/SUM('raw data'!B176:L176),IF(C176=1,SUM('raw data'!J176:L176)/SUM('raw data'!C176:L176),IF(C176=2,SUM('raw data'!K176:L176)/SUM('raw data'!D176:L176),IF(C176=3,SUM('raw data'!L176:L176)/SUM('raw data'!E176:L176))))))</f>
        <v/>
      </c>
      <c r="U176" t="str">
        <f>IF(C176="","",IF(C176=0,SUM('raw data'!J176:L176)/SUM('raw data'!B176:L176),IF(C176=1,SUM('raw data'!K176:L176)/SUM('raw data'!C176:L176),IF(C176=2,SUM('raw data'!L176:L176)/SUM('raw data'!D176:L176)))))</f>
        <v/>
      </c>
    </row>
    <row r="177" spans="3:21" x14ac:dyDescent="0.3">
      <c r="C177" s="24"/>
      <c r="D177" s="24"/>
      <c r="E177" s="24"/>
      <c r="G177" s="13" t="str">
        <f>IF(C177="","",IF(C177=0,SUM('raw data'!C177:L177)/SUM('raw data'!B177:L177),IF(C177=1,SUM('raw data'!D177:L177)/SUM('raw data'!C177:L177),IF(C177=2,SUM('raw data'!E177:L177)/SUM('raw data'!D177:L177),IF(C177=3,SUM('raw data'!F177:L177)/SUM('raw data'!E177:L177),IF(C177=4,SUM('raw data'!G177:L177)/SUM('raw data'!F177:L177,IF(C177=5,SUM('raw data'!H177:L177)/SUM('raw data'!G177:L177),IF(C177=6,SUM('raw data'!I177:L177)/SUM('raw data'!H177:L177),IF(C177=7,SUM('raw data'!J177:L177)/SUM('raw data'!I177:L177),IF(C177=8,SUM('raw data'!K177:L177)/SUM('raw data'!J177:L177),IF(C177=9,SUM('raw data'!L177:L177)/SUM('raw data'!K177:L177)))))))))))))</f>
        <v/>
      </c>
      <c r="I177" t="str">
        <f>IF(C177="","",IF(C177=0,SUM('raw data'!D177:L177)/SUM('raw data'!B177:L177),IF(C177=1,SUM('raw data'!E177:L177)/SUM('raw data'!C177:L177),IF(C177=2,SUM('raw data'!F177:L177)/SUM('raw data'!D177:L177),IF(C177=3,SUM('raw data'!G177:L177)/SUM('raw data'!E177:L177),IF(C177=4,SUM('raw data'!H177:L177)/SUM('raw data'!F177:L177,IF(C177=5,SUM('raw data'!I177:L177)/SUM('raw data'!G177:L177),IF(C177=6,SUM('raw data'!J177:L177)/SUM('raw data'!H177:L177),IF(C177=7,SUM('raw data'!K177:L177)/SUM('raw data'!I177:L177),IF(C177=8,SUM('raw data'!L177:L177)/SUM('raw data'!J177:L177),)))))))))))</f>
        <v/>
      </c>
      <c r="K177" t="str">
        <f>IF(C177="","",IF(C177=0,SUM('raw data'!E177:L177)/SUM('raw data'!B177:L177),IF(C177=1,SUM('raw data'!F177:L177)/SUM('raw data'!C177:L177),IF(C177=2,SUM('raw data'!G177:L177)/SUM('raw data'!D177:L177),IF(C177=3,SUM('raw data'!H177:L177)/SUM('raw data'!E177:L177),IF(C177=4,SUM('raw data'!I177:L177)/SUM('raw data'!F177:L177,IF(C177=5,SUM('raw data'!J177:L177)/SUM('raw data'!G177:L177),IF(C177=6,SUM('raw data'!K177:L177)/SUM('raw data'!H177:L177),IF(C177=7,SUM('raw data'!L177:L177)/SUM('raw data'!I177:L177)))))))))))</f>
        <v/>
      </c>
      <c r="M177" t="str">
        <f>IF(C177="","",IF(C177=0,SUM('raw data'!F177:L177)/SUM('raw data'!B177:L177),IF(C177=1,SUM('raw data'!G177:L177)/SUM('raw data'!C177:L177),IF(C177=2,SUM('raw data'!H177:L177)/SUM('raw data'!D177:L177),IF(C177=3,SUM('raw data'!I177:L177)/SUM('raw data'!E177:L177),IF(C177=4,SUM('raw data'!J177:L177)/SUM('raw data'!F177:L177,IF(C177=5,SUM('raw data'!K177:L177)/SUM('raw data'!G177:L177),IF(C177=6,SUM('raw data'!L177:L177)/SUM('raw data'!H177:L177),)))))))))</f>
        <v/>
      </c>
      <c r="O177" t="str">
        <f>IF(C177="","",IF(C177=0,SUM('raw data'!G177:L177)/SUM('raw data'!B177:L177),IF(C177=1,SUM('raw data'!H177:L177)/SUM('raw data'!C177:L177),IF(C177=2,SUM('raw data'!I177:L177)/SUM('raw data'!D177:L177),IF(C177=3,SUM('raw data'!J177:L177)/SUM('raw data'!E177:L177),IF(C177=4,SUM('raw data'!K177:L177)/SUM('raw data'!F177:L177,IF(C177=5,SUM('raw data'!L177:L177)/SUM('raw data'!G177:L177)))))))))</f>
        <v/>
      </c>
      <c r="Q177" t="str">
        <f>IF(C177="","",IF(C177=0,SUM('raw data'!H177:L177)/SUM('raw data'!B177:L177),IF(C177=1,SUM('raw data'!I177:L177)/SUM('raw data'!C177:L177),IF(C177=2,SUM('raw data'!J177:L177)/SUM('raw data'!D177:L177),IF(C177=3,SUM('raw data'!K177:L177)/SUM('raw data'!E177:L177),IF(C177=4,SUM('raw data'!L177:L177)/SUM('raw data'!F177:L177,)))))))</f>
        <v/>
      </c>
      <c r="S177" t="str">
        <f>IF(C177="","",IF(C177=0,SUM('raw data'!I177:L177)/SUM('raw data'!B177:L177),IF(C177=1,SUM('raw data'!J177:L177)/SUM('raw data'!C177:L177),IF(C177=2,SUM('raw data'!K177:L177)/SUM('raw data'!D177:L177),IF(C177=3,SUM('raw data'!L177:L177)/SUM('raw data'!E177:L177))))))</f>
        <v/>
      </c>
      <c r="U177" t="str">
        <f>IF(C177="","",IF(C177=0,SUM('raw data'!J177:L177)/SUM('raw data'!B177:L177),IF(C177=1,SUM('raw data'!K177:L177)/SUM('raw data'!C177:L177),IF(C177=2,SUM('raw data'!L177:L177)/SUM('raw data'!D177:L177)))))</f>
        <v/>
      </c>
    </row>
    <row r="178" spans="3:21" x14ac:dyDescent="0.3">
      <c r="C178" s="24"/>
      <c r="D178" s="24"/>
      <c r="E178" s="24"/>
      <c r="G178" s="13" t="str">
        <f>IF(C178="","",IF(C178=0,SUM('raw data'!C178:L178)/SUM('raw data'!B178:L178),IF(C178=1,SUM('raw data'!D178:L178)/SUM('raw data'!C178:L178),IF(C178=2,SUM('raw data'!E178:L178)/SUM('raw data'!D178:L178),IF(C178=3,SUM('raw data'!F178:L178)/SUM('raw data'!E178:L178),IF(C178=4,SUM('raw data'!G178:L178)/SUM('raw data'!F178:L178,IF(C178=5,SUM('raw data'!H178:L178)/SUM('raw data'!G178:L178),IF(C178=6,SUM('raw data'!I178:L178)/SUM('raw data'!H178:L178),IF(C178=7,SUM('raw data'!J178:L178)/SUM('raw data'!I178:L178),IF(C178=8,SUM('raw data'!K178:L178)/SUM('raw data'!J178:L178),IF(C178=9,SUM('raw data'!L178:L178)/SUM('raw data'!K178:L178)))))))))))))</f>
        <v/>
      </c>
      <c r="I178" t="str">
        <f>IF(C178="","",IF(C178=0,SUM('raw data'!D178:L178)/SUM('raw data'!B178:L178),IF(C178=1,SUM('raw data'!E178:L178)/SUM('raw data'!C178:L178),IF(C178=2,SUM('raw data'!F178:L178)/SUM('raw data'!D178:L178),IF(C178=3,SUM('raw data'!G178:L178)/SUM('raw data'!E178:L178),IF(C178=4,SUM('raw data'!H178:L178)/SUM('raw data'!F178:L178,IF(C178=5,SUM('raw data'!I178:L178)/SUM('raw data'!G178:L178),IF(C178=6,SUM('raw data'!J178:L178)/SUM('raw data'!H178:L178),IF(C178=7,SUM('raw data'!K178:L178)/SUM('raw data'!I178:L178),IF(C178=8,SUM('raw data'!L178:L178)/SUM('raw data'!J178:L178),)))))))))))</f>
        <v/>
      </c>
      <c r="K178" t="str">
        <f>IF(C178="","",IF(C178=0,SUM('raw data'!E178:L178)/SUM('raw data'!B178:L178),IF(C178=1,SUM('raw data'!F178:L178)/SUM('raw data'!C178:L178),IF(C178=2,SUM('raw data'!G178:L178)/SUM('raw data'!D178:L178),IF(C178=3,SUM('raw data'!H178:L178)/SUM('raw data'!E178:L178),IF(C178=4,SUM('raw data'!I178:L178)/SUM('raw data'!F178:L178,IF(C178=5,SUM('raw data'!J178:L178)/SUM('raw data'!G178:L178),IF(C178=6,SUM('raw data'!K178:L178)/SUM('raw data'!H178:L178),IF(C178=7,SUM('raw data'!L178:L178)/SUM('raw data'!I178:L178)))))))))))</f>
        <v/>
      </c>
      <c r="M178" t="str">
        <f>IF(C178="","",IF(C178=0,SUM('raw data'!F178:L178)/SUM('raw data'!B178:L178),IF(C178=1,SUM('raw data'!G178:L178)/SUM('raw data'!C178:L178),IF(C178=2,SUM('raw data'!H178:L178)/SUM('raw data'!D178:L178),IF(C178=3,SUM('raw data'!I178:L178)/SUM('raw data'!E178:L178),IF(C178=4,SUM('raw data'!J178:L178)/SUM('raw data'!F178:L178,IF(C178=5,SUM('raw data'!K178:L178)/SUM('raw data'!G178:L178),IF(C178=6,SUM('raw data'!L178:L178)/SUM('raw data'!H178:L178),)))))))))</f>
        <v/>
      </c>
      <c r="O178" t="str">
        <f>IF(C178="","",IF(C178=0,SUM('raw data'!G178:L178)/SUM('raw data'!B178:L178),IF(C178=1,SUM('raw data'!H178:L178)/SUM('raw data'!C178:L178),IF(C178=2,SUM('raw data'!I178:L178)/SUM('raw data'!D178:L178),IF(C178=3,SUM('raw data'!J178:L178)/SUM('raw data'!E178:L178),IF(C178=4,SUM('raw data'!K178:L178)/SUM('raw data'!F178:L178,IF(C178=5,SUM('raw data'!L178:L178)/SUM('raw data'!G178:L178)))))))))</f>
        <v/>
      </c>
      <c r="Q178" t="str">
        <f>IF(C178="","",IF(C178=0,SUM('raw data'!H178:L178)/SUM('raw data'!B178:L178),IF(C178=1,SUM('raw data'!I178:L178)/SUM('raw data'!C178:L178),IF(C178=2,SUM('raw data'!J178:L178)/SUM('raw data'!D178:L178),IF(C178=3,SUM('raw data'!K178:L178)/SUM('raw data'!E178:L178),IF(C178=4,SUM('raw data'!L178:L178)/SUM('raw data'!F178:L178,)))))))</f>
        <v/>
      </c>
      <c r="S178" t="str">
        <f>IF(C178="","",IF(C178=0,SUM('raw data'!I178:L178)/SUM('raw data'!B178:L178),IF(C178=1,SUM('raw data'!J178:L178)/SUM('raw data'!C178:L178),IF(C178=2,SUM('raw data'!K178:L178)/SUM('raw data'!D178:L178),IF(C178=3,SUM('raw data'!L178:L178)/SUM('raw data'!E178:L178))))))</f>
        <v/>
      </c>
      <c r="U178" t="str">
        <f>IF(C178="","",IF(C178=0,SUM('raw data'!J178:L178)/SUM('raw data'!B178:L178),IF(C178=1,SUM('raw data'!K178:L178)/SUM('raw data'!C178:L178),IF(C178=2,SUM('raw data'!L178:L178)/SUM('raw data'!D178:L178)))))</f>
        <v/>
      </c>
    </row>
    <row r="179" spans="3:21" x14ac:dyDescent="0.3">
      <c r="C179" s="24"/>
      <c r="D179" s="24"/>
      <c r="E179" s="24"/>
      <c r="G179" s="13" t="str">
        <f>IF(C179="","",IF(C179=0,SUM('raw data'!C179:L179)/SUM('raw data'!B179:L179),IF(C179=1,SUM('raw data'!D179:L179)/SUM('raw data'!C179:L179),IF(C179=2,SUM('raw data'!E179:L179)/SUM('raw data'!D179:L179),IF(C179=3,SUM('raw data'!F179:L179)/SUM('raw data'!E179:L179),IF(C179=4,SUM('raw data'!G179:L179)/SUM('raw data'!F179:L179,IF(C179=5,SUM('raw data'!H179:L179)/SUM('raw data'!G179:L179),IF(C179=6,SUM('raw data'!I179:L179)/SUM('raw data'!H179:L179),IF(C179=7,SUM('raw data'!J179:L179)/SUM('raw data'!I179:L179),IF(C179=8,SUM('raw data'!K179:L179)/SUM('raw data'!J179:L179),IF(C179=9,SUM('raw data'!L179:L179)/SUM('raw data'!K179:L179)))))))))))))</f>
        <v/>
      </c>
      <c r="I179" t="str">
        <f>IF(C179="","",IF(C179=0,SUM('raw data'!D179:L179)/SUM('raw data'!B179:L179),IF(C179=1,SUM('raw data'!E179:L179)/SUM('raw data'!C179:L179),IF(C179=2,SUM('raw data'!F179:L179)/SUM('raw data'!D179:L179),IF(C179=3,SUM('raw data'!G179:L179)/SUM('raw data'!E179:L179),IF(C179=4,SUM('raw data'!H179:L179)/SUM('raw data'!F179:L179,IF(C179=5,SUM('raw data'!I179:L179)/SUM('raw data'!G179:L179),IF(C179=6,SUM('raw data'!J179:L179)/SUM('raw data'!H179:L179),IF(C179=7,SUM('raw data'!K179:L179)/SUM('raw data'!I179:L179),IF(C179=8,SUM('raw data'!L179:L179)/SUM('raw data'!J179:L179),)))))))))))</f>
        <v/>
      </c>
      <c r="K179" t="str">
        <f>IF(C179="","",IF(C179=0,SUM('raw data'!E179:L179)/SUM('raw data'!B179:L179),IF(C179=1,SUM('raw data'!F179:L179)/SUM('raw data'!C179:L179),IF(C179=2,SUM('raw data'!G179:L179)/SUM('raw data'!D179:L179),IF(C179=3,SUM('raw data'!H179:L179)/SUM('raw data'!E179:L179),IF(C179=4,SUM('raw data'!I179:L179)/SUM('raw data'!F179:L179,IF(C179=5,SUM('raw data'!J179:L179)/SUM('raw data'!G179:L179),IF(C179=6,SUM('raw data'!K179:L179)/SUM('raw data'!H179:L179),IF(C179=7,SUM('raw data'!L179:L179)/SUM('raw data'!I179:L179)))))))))))</f>
        <v/>
      </c>
      <c r="M179" t="str">
        <f>IF(C179="","",IF(C179=0,SUM('raw data'!F179:L179)/SUM('raw data'!B179:L179),IF(C179=1,SUM('raw data'!G179:L179)/SUM('raw data'!C179:L179),IF(C179=2,SUM('raw data'!H179:L179)/SUM('raw data'!D179:L179),IF(C179=3,SUM('raw data'!I179:L179)/SUM('raw data'!E179:L179),IF(C179=4,SUM('raw data'!J179:L179)/SUM('raw data'!F179:L179,IF(C179=5,SUM('raw data'!K179:L179)/SUM('raw data'!G179:L179),IF(C179=6,SUM('raw data'!L179:L179)/SUM('raw data'!H179:L179),)))))))))</f>
        <v/>
      </c>
      <c r="O179" t="str">
        <f>IF(C179="","",IF(C179=0,SUM('raw data'!G179:L179)/SUM('raw data'!B179:L179),IF(C179=1,SUM('raw data'!H179:L179)/SUM('raw data'!C179:L179),IF(C179=2,SUM('raw data'!I179:L179)/SUM('raw data'!D179:L179),IF(C179=3,SUM('raw data'!J179:L179)/SUM('raw data'!E179:L179),IF(C179=4,SUM('raw data'!K179:L179)/SUM('raw data'!F179:L179,IF(C179=5,SUM('raw data'!L179:L179)/SUM('raw data'!G179:L179)))))))))</f>
        <v/>
      </c>
      <c r="Q179" t="str">
        <f>IF(C179="","",IF(C179=0,SUM('raw data'!H179:L179)/SUM('raw data'!B179:L179),IF(C179=1,SUM('raw data'!I179:L179)/SUM('raw data'!C179:L179),IF(C179=2,SUM('raw data'!J179:L179)/SUM('raw data'!D179:L179),IF(C179=3,SUM('raw data'!K179:L179)/SUM('raw data'!E179:L179),IF(C179=4,SUM('raw data'!L179:L179)/SUM('raw data'!F179:L179,)))))))</f>
        <v/>
      </c>
      <c r="S179" t="str">
        <f>IF(C179="","",IF(C179=0,SUM('raw data'!I179:L179)/SUM('raw data'!B179:L179),IF(C179=1,SUM('raw data'!J179:L179)/SUM('raw data'!C179:L179),IF(C179=2,SUM('raw data'!K179:L179)/SUM('raw data'!D179:L179),IF(C179=3,SUM('raw data'!L179:L179)/SUM('raw data'!E179:L179))))))</f>
        <v/>
      </c>
      <c r="U179" t="str">
        <f>IF(C179="","",IF(C179=0,SUM('raw data'!J179:L179)/SUM('raw data'!B179:L179),IF(C179=1,SUM('raw data'!K179:L179)/SUM('raw data'!C179:L179),IF(C179=2,SUM('raw data'!L179:L179)/SUM('raw data'!D179:L179)))))</f>
        <v/>
      </c>
    </row>
    <row r="180" spans="3:21" x14ac:dyDescent="0.3">
      <c r="C180" s="24"/>
      <c r="D180" s="24"/>
      <c r="E180" s="24"/>
      <c r="G180" s="13" t="str">
        <f>IF(C180="","",IF(C180=0,SUM('raw data'!C180:L180)/SUM('raw data'!B180:L180),IF(C180=1,SUM('raw data'!D180:L180)/SUM('raw data'!C180:L180),IF(C180=2,SUM('raw data'!E180:L180)/SUM('raw data'!D180:L180),IF(C180=3,SUM('raw data'!F180:L180)/SUM('raw data'!E180:L180),IF(C180=4,SUM('raw data'!G180:L180)/SUM('raw data'!F180:L180,IF(C180=5,SUM('raw data'!H180:L180)/SUM('raw data'!G180:L180),IF(C180=6,SUM('raw data'!I180:L180)/SUM('raw data'!H180:L180),IF(C180=7,SUM('raw data'!J180:L180)/SUM('raw data'!I180:L180),IF(C180=8,SUM('raw data'!K180:L180)/SUM('raw data'!J180:L180),IF(C180=9,SUM('raw data'!L180:L180)/SUM('raw data'!K180:L180)))))))))))))</f>
        <v/>
      </c>
      <c r="I180" t="str">
        <f>IF(C180="","",IF(C180=0,SUM('raw data'!D180:L180)/SUM('raw data'!B180:L180),IF(C180=1,SUM('raw data'!E180:L180)/SUM('raw data'!C180:L180),IF(C180=2,SUM('raw data'!F180:L180)/SUM('raw data'!D180:L180),IF(C180=3,SUM('raw data'!G180:L180)/SUM('raw data'!E180:L180),IF(C180=4,SUM('raw data'!H180:L180)/SUM('raw data'!F180:L180,IF(C180=5,SUM('raw data'!I180:L180)/SUM('raw data'!G180:L180),IF(C180=6,SUM('raw data'!J180:L180)/SUM('raw data'!H180:L180),IF(C180=7,SUM('raw data'!K180:L180)/SUM('raw data'!I180:L180),IF(C180=8,SUM('raw data'!L180:L180)/SUM('raw data'!J180:L180),)))))))))))</f>
        <v/>
      </c>
      <c r="K180" t="str">
        <f>IF(C180="","",IF(C180=0,SUM('raw data'!E180:L180)/SUM('raw data'!B180:L180),IF(C180=1,SUM('raw data'!F180:L180)/SUM('raw data'!C180:L180),IF(C180=2,SUM('raw data'!G180:L180)/SUM('raw data'!D180:L180),IF(C180=3,SUM('raw data'!H180:L180)/SUM('raw data'!E180:L180),IF(C180=4,SUM('raw data'!I180:L180)/SUM('raw data'!F180:L180,IF(C180=5,SUM('raw data'!J180:L180)/SUM('raw data'!G180:L180),IF(C180=6,SUM('raw data'!K180:L180)/SUM('raw data'!H180:L180),IF(C180=7,SUM('raw data'!L180:L180)/SUM('raw data'!I180:L180)))))))))))</f>
        <v/>
      </c>
      <c r="M180" t="str">
        <f>IF(C180="","",IF(C180=0,SUM('raw data'!F180:L180)/SUM('raw data'!B180:L180),IF(C180=1,SUM('raw data'!G180:L180)/SUM('raw data'!C180:L180),IF(C180=2,SUM('raw data'!H180:L180)/SUM('raw data'!D180:L180),IF(C180=3,SUM('raw data'!I180:L180)/SUM('raw data'!E180:L180),IF(C180=4,SUM('raw data'!J180:L180)/SUM('raw data'!F180:L180,IF(C180=5,SUM('raw data'!K180:L180)/SUM('raw data'!G180:L180),IF(C180=6,SUM('raw data'!L180:L180)/SUM('raw data'!H180:L180),)))))))))</f>
        <v/>
      </c>
      <c r="O180" t="str">
        <f>IF(C180="","",IF(C180=0,SUM('raw data'!G180:L180)/SUM('raw data'!B180:L180),IF(C180=1,SUM('raw data'!H180:L180)/SUM('raw data'!C180:L180),IF(C180=2,SUM('raw data'!I180:L180)/SUM('raw data'!D180:L180),IF(C180=3,SUM('raw data'!J180:L180)/SUM('raw data'!E180:L180),IF(C180=4,SUM('raw data'!K180:L180)/SUM('raw data'!F180:L180,IF(C180=5,SUM('raw data'!L180:L180)/SUM('raw data'!G180:L180)))))))))</f>
        <v/>
      </c>
      <c r="Q180" t="str">
        <f>IF(C180="","",IF(C180=0,SUM('raw data'!H180:L180)/SUM('raw data'!B180:L180),IF(C180=1,SUM('raw data'!I180:L180)/SUM('raw data'!C180:L180),IF(C180=2,SUM('raw data'!J180:L180)/SUM('raw data'!D180:L180),IF(C180=3,SUM('raw data'!K180:L180)/SUM('raw data'!E180:L180),IF(C180=4,SUM('raw data'!L180:L180)/SUM('raw data'!F180:L180,)))))))</f>
        <v/>
      </c>
      <c r="S180" t="str">
        <f>IF(C180="","",IF(C180=0,SUM('raw data'!I180:L180)/SUM('raw data'!B180:L180),IF(C180=1,SUM('raw data'!J180:L180)/SUM('raw data'!C180:L180),IF(C180=2,SUM('raw data'!K180:L180)/SUM('raw data'!D180:L180),IF(C180=3,SUM('raw data'!L180:L180)/SUM('raw data'!E180:L180))))))</f>
        <v/>
      </c>
      <c r="U180" t="str">
        <f>IF(C180="","",IF(C180=0,SUM('raw data'!J180:L180)/SUM('raw data'!B180:L180),IF(C180=1,SUM('raw data'!K180:L180)/SUM('raw data'!C180:L180),IF(C180=2,SUM('raw data'!L180:L180)/SUM('raw data'!D180:L180)))))</f>
        <v/>
      </c>
    </row>
    <row r="181" spans="3:21" x14ac:dyDescent="0.3">
      <c r="C181" s="24"/>
      <c r="D181" s="24"/>
      <c r="E181" s="24"/>
      <c r="G181" s="13" t="str">
        <f>IF(C181="","",IF(C181=0,SUM('raw data'!C181:L181)/SUM('raw data'!B181:L181),IF(C181=1,SUM('raw data'!D181:L181)/SUM('raw data'!C181:L181),IF(C181=2,SUM('raw data'!E181:L181)/SUM('raw data'!D181:L181),IF(C181=3,SUM('raw data'!F181:L181)/SUM('raw data'!E181:L181),IF(C181=4,SUM('raw data'!G181:L181)/SUM('raw data'!F181:L181,IF(C181=5,SUM('raw data'!H181:L181)/SUM('raw data'!G181:L181),IF(C181=6,SUM('raw data'!I181:L181)/SUM('raw data'!H181:L181),IF(C181=7,SUM('raw data'!J181:L181)/SUM('raw data'!I181:L181),IF(C181=8,SUM('raw data'!K181:L181)/SUM('raw data'!J181:L181),IF(C181=9,SUM('raw data'!L181:L181)/SUM('raw data'!K181:L181)))))))))))))</f>
        <v/>
      </c>
      <c r="I181" t="str">
        <f>IF(C181="","",IF(C181=0,SUM('raw data'!D181:L181)/SUM('raw data'!B181:L181),IF(C181=1,SUM('raw data'!E181:L181)/SUM('raw data'!C181:L181),IF(C181=2,SUM('raw data'!F181:L181)/SUM('raw data'!D181:L181),IF(C181=3,SUM('raw data'!G181:L181)/SUM('raw data'!E181:L181),IF(C181=4,SUM('raw data'!H181:L181)/SUM('raw data'!F181:L181,IF(C181=5,SUM('raw data'!I181:L181)/SUM('raw data'!G181:L181),IF(C181=6,SUM('raw data'!J181:L181)/SUM('raw data'!H181:L181),IF(C181=7,SUM('raw data'!K181:L181)/SUM('raw data'!I181:L181),IF(C181=8,SUM('raw data'!L181:L181)/SUM('raw data'!J181:L181),)))))))))))</f>
        <v/>
      </c>
      <c r="K181" t="str">
        <f>IF(C181="","",IF(C181=0,SUM('raw data'!E181:L181)/SUM('raw data'!B181:L181),IF(C181=1,SUM('raw data'!F181:L181)/SUM('raw data'!C181:L181),IF(C181=2,SUM('raw data'!G181:L181)/SUM('raw data'!D181:L181),IF(C181=3,SUM('raw data'!H181:L181)/SUM('raw data'!E181:L181),IF(C181=4,SUM('raw data'!I181:L181)/SUM('raw data'!F181:L181,IF(C181=5,SUM('raw data'!J181:L181)/SUM('raw data'!G181:L181),IF(C181=6,SUM('raw data'!K181:L181)/SUM('raw data'!H181:L181),IF(C181=7,SUM('raw data'!L181:L181)/SUM('raw data'!I181:L181)))))))))))</f>
        <v/>
      </c>
      <c r="M181" t="str">
        <f>IF(C181="","",IF(C181=0,SUM('raw data'!F181:L181)/SUM('raw data'!B181:L181),IF(C181=1,SUM('raw data'!G181:L181)/SUM('raw data'!C181:L181),IF(C181=2,SUM('raw data'!H181:L181)/SUM('raw data'!D181:L181),IF(C181=3,SUM('raw data'!I181:L181)/SUM('raw data'!E181:L181),IF(C181=4,SUM('raw data'!J181:L181)/SUM('raw data'!F181:L181,IF(C181=5,SUM('raw data'!K181:L181)/SUM('raw data'!G181:L181),IF(C181=6,SUM('raw data'!L181:L181)/SUM('raw data'!H181:L181),)))))))))</f>
        <v/>
      </c>
      <c r="O181" t="str">
        <f>IF(C181="","",IF(C181=0,SUM('raw data'!G181:L181)/SUM('raw data'!B181:L181),IF(C181=1,SUM('raw data'!H181:L181)/SUM('raw data'!C181:L181),IF(C181=2,SUM('raw data'!I181:L181)/SUM('raw data'!D181:L181),IF(C181=3,SUM('raw data'!J181:L181)/SUM('raw data'!E181:L181),IF(C181=4,SUM('raw data'!K181:L181)/SUM('raw data'!F181:L181,IF(C181=5,SUM('raw data'!L181:L181)/SUM('raw data'!G181:L181)))))))))</f>
        <v/>
      </c>
      <c r="Q181" t="str">
        <f>IF(C181="","",IF(C181=0,SUM('raw data'!H181:L181)/SUM('raw data'!B181:L181),IF(C181=1,SUM('raw data'!I181:L181)/SUM('raw data'!C181:L181),IF(C181=2,SUM('raw data'!J181:L181)/SUM('raw data'!D181:L181),IF(C181=3,SUM('raw data'!K181:L181)/SUM('raw data'!E181:L181),IF(C181=4,SUM('raw data'!L181:L181)/SUM('raw data'!F181:L181,)))))))</f>
        <v/>
      </c>
      <c r="S181" t="str">
        <f>IF(C181="","",IF(C181=0,SUM('raw data'!I181:L181)/SUM('raw data'!B181:L181),IF(C181=1,SUM('raw data'!J181:L181)/SUM('raw data'!C181:L181),IF(C181=2,SUM('raw data'!K181:L181)/SUM('raw data'!D181:L181),IF(C181=3,SUM('raw data'!L181:L181)/SUM('raw data'!E181:L181))))))</f>
        <v/>
      </c>
      <c r="U181" t="str">
        <f>IF(C181="","",IF(C181=0,SUM('raw data'!J181:L181)/SUM('raw data'!B181:L181),IF(C181=1,SUM('raw data'!K181:L181)/SUM('raw data'!C181:L181),IF(C181=2,SUM('raw data'!L181:L181)/SUM('raw data'!D181:L181)))))</f>
        <v/>
      </c>
    </row>
    <row r="182" spans="3:21" x14ac:dyDescent="0.3">
      <c r="C182" s="24"/>
      <c r="D182" s="24"/>
      <c r="E182" s="24"/>
      <c r="G182" s="13" t="str">
        <f>IF(C182="","",IF(C182=0,SUM('raw data'!C182:L182)/SUM('raw data'!B182:L182),IF(C182=1,SUM('raw data'!D182:L182)/SUM('raw data'!C182:L182),IF(C182=2,SUM('raw data'!E182:L182)/SUM('raw data'!D182:L182),IF(C182=3,SUM('raw data'!F182:L182)/SUM('raw data'!E182:L182),IF(C182=4,SUM('raw data'!G182:L182)/SUM('raw data'!F182:L182,IF(C182=5,SUM('raw data'!H182:L182)/SUM('raw data'!G182:L182),IF(C182=6,SUM('raw data'!I182:L182)/SUM('raw data'!H182:L182),IF(C182=7,SUM('raw data'!J182:L182)/SUM('raw data'!I182:L182),IF(C182=8,SUM('raw data'!K182:L182)/SUM('raw data'!J182:L182),IF(C182=9,SUM('raw data'!L182:L182)/SUM('raw data'!K182:L182)))))))))))))</f>
        <v/>
      </c>
      <c r="I182" t="str">
        <f>IF(C182="","",IF(C182=0,SUM('raw data'!D182:L182)/SUM('raw data'!B182:L182),IF(C182=1,SUM('raw data'!E182:L182)/SUM('raw data'!C182:L182),IF(C182=2,SUM('raw data'!F182:L182)/SUM('raw data'!D182:L182),IF(C182=3,SUM('raw data'!G182:L182)/SUM('raw data'!E182:L182),IF(C182=4,SUM('raw data'!H182:L182)/SUM('raw data'!F182:L182,IF(C182=5,SUM('raw data'!I182:L182)/SUM('raw data'!G182:L182),IF(C182=6,SUM('raw data'!J182:L182)/SUM('raw data'!H182:L182),IF(C182=7,SUM('raw data'!K182:L182)/SUM('raw data'!I182:L182),IF(C182=8,SUM('raw data'!L182:L182)/SUM('raw data'!J182:L182),)))))))))))</f>
        <v/>
      </c>
      <c r="K182" t="str">
        <f>IF(C182="","",IF(C182=0,SUM('raw data'!E182:L182)/SUM('raw data'!B182:L182),IF(C182=1,SUM('raw data'!F182:L182)/SUM('raw data'!C182:L182),IF(C182=2,SUM('raw data'!G182:L182)/SUM('raw data'!D182:L182),IF(C182=3,SUM('raw data'!H182:L182)/SUM('raw data'!E182:L182),IF(C182=4,SUM('raw data'!I182:L182)/SUM('raw data'!F182:L182,IF(C182=5,SUM('raw data'!J182:L182)/SUM('raw data'!G182:L182),IF(C182=6,SUM('raw data'!K182:L182)/SUM('raw data'!H182:L182),IF(C182=7,SUM('raw data'!L182:L182)/SUM('raw data'!I182:L182)))))))))))</f>
        <v/>
      </c>
      <c r="M182" t="str">
        <f>IF(C182="","",IF(C182=0,SUM('raw data'!F182:L182)/SUM('raw data'!B182:L182),IF(C182=1,SUM('raw data'!G182:L182)/SUM('raw data'!C182:L182),IF(C182=2,SUM('raw data'!H182:L182)/SUM('raw data'!D182:L182),IF(C182=3,SUM('raw data'!I182:L182)/SUM('raw data'!E182:L182),IF(C182=4,SUM('raw data'!J182:L182)/SUM('raw data'!F182:L182,IF(C182=5,SUM('raw data'!K182:L182)/SUM('raw data'!G182:L182),IF(C182=6,SUM('raw data'!L182:L182)/SUM('raw data'!H182:L182),)))))))))</f>
        <v/>
      </c>
      <c r="O182" t="str">
        <f>IF(C182="","",IF(C182=0,SUM('raw data'!G182:L182)/SUM('raw data'!B182:L182),IF(C182=1,SUM('raw data'!H182:L182)/SUM('raw data'!C182:L182),IF(C182=2,SUM('raw data'!I182:L182)/SUM('raw data'!D182:L182),IF(C182=3,SUM('raw data'!J182:L182)/SUM('raw data'!E182:L182),IF(C182=4,SUM('raw data'!K182:L182)/SUM('raw data'!F182:L182,IF(C182=5,SUM('raw data'!L182:L182)/SUM('raw data'!G182:L182)))))))))</f>
        <v/>
      </c>
      <c r="Q182" t="str">
        <f>IF(C182="","",IF(C182=0,SUM('raw data'!H182:L182)/SUM('raw data'!B182:L182),IF(C182=1,SUM('raw data'!I182:L182)/SUM('raw data'!C182:L182),IF(C182=2,SUM('raw data'!J182:L182)/SUM('raw data'!D182:L182),IF(C182=3,SUM('raw data'!K182:L182)/SUM('raw data'!E182:L182),IF(C182=4,SUM('raw data'!L182:L182)/SUM('raw data'!F182:L182,)))))))</f>
        <v/>
      </c>
      <c r="S182" t="str">
        <f>IF(C182="","",IF(C182=0,SUM('raw data'!I182:L182)/SUM('raw data'!B182:L182),IF(C182=1,SUM('raw data'!J182:L182)/SUM('raw data'!C182:L182),IF(C182=2,SUM('raw data'!K182:L182)/SUM('raw data'!D182:L182),IF(C182=3,SUM('raw data'!L182:L182)/SUM('raw data'!E182:L182))))))</f>
        <v/>
      </c>
      <c r="U182" t="str">
        <f>IF(C182="","",IF(C182=0,SUM('raw data'!J182:L182)/SUM('raw data'!B182:L182),IF(C182=1,SUM('raw data'!K182:L182)/SUM('raw data'!C182:L182),IF(C182=2,SUM('raw data'!L182:L182)/SUM('raw data'!D182:L182)))))</f>
        <v/>
      </c>
    </row>
    <row r="183" spans="3:21" x14ac:dyDescent="0.3">
      <c r="C183" s="24"/>
      <c r="D183" s="24"/>
      <c r="E183" s="24"/>
      <c r="G183" s="13" t="str">
        <f>IF(C183="","",IF(C183=0,SUM('raw data'!C183:L183)/SUM('raw data'!B183:L183),IF(C183=1,SUM('raw data'!D183:L183)/SUM('raw data'!C183:L183),IF(C183=2,SUM('raw data'!E183:L183)/SUM('raw data'!D183:L183),IF(C183=3,SUM('raw data'!F183:L183)/SUM('raw data'!E183:L183),IF(C183=4,SUM('raw data'!G183:L183)/SUM('raw data'!F183:L183,IF(C183=5,SUM('raw data'!H183:L183)/SUM('raw data'!G183:L183),IF(C183=6,SUM('raw data'!I183:L183)/SUM('raw data'!H183:L183),IF(C183=7,SUM('raw data'!J183:L183)/SUM('raw data'!I183:L183),IF(C183=8,SUM('raw data'!K183:L183)/SUM('raw data'!J183:L183),IF(C183=9,SUM('raw data'!L183:L183)/SUM('raw data'!K183:L183)))))))))))))</f>
        <v/>
      </c>
      <c r="I183" t="str">
        <f>IF(C183="","",IF(C183=0,SUM('raw data'!D183:L183)/SUM('raw data'!B183:L183),IF(C183=1,SUM('raw data'!E183:L183)/SUM('raw data'!C183:L183),IF(C183=2,SUM('raw data'!F183:L183)/SUM('raw data'!D183:L183),IF(C183=3,SUM('raw data'!G183:L183)/SUM('raw data'!E183:L183),IF(C183=4,SUM('raw data'!H183:L183)/SUM('raw data'!F183:L183,IF(C183=5,SUM('raw data'!I183:L183)/SUM('raw data'!G183:L183),IF(C183=6,SUM('raw data'!J183:L183)/SUM('raw data'!H183:L183),IF(C183=7,SUM('raw data'!K183:L183)/SUM('raw data'!I183:L183),IF(C183=8,SUM('raw data'!L183:L183)/SUM('raw data'!J183:L183),)))))))))))</f>
        <v/>
      </c>
      <c r="K183" t="str">
        <f>IF(C183="","",IF(C183=0,SUM('raw data'!E183:L183)/SUM('raw data'!B183:L183),IF(C183=1,SUM('raw data'!F183:L183)/SUM('raw data'!C183:L183),IF(C183=2,SUM('raw data'!G183:L183)/SUM('raw data'!D183:L183),IF(C183=3,SUM('raw data'!H183:L183)/SUM('raw data'!E183:L183),IF(C183=4,SUM('raw data'!I183:L183)/SUM('raw data'!F183:L183,IF(C183=5,SUM('raw data'!J183:L183)/SUM('raw data'!G183:L183),IF(C183=6,SUM('raw data'!K183:L183)/SUM('raw data'!H183:L183),IF(C183=7,SUM('raw data'!L183:L183)/SUM('raw data'!I183:L183)))))))))))</f>
        <v/>
      </c>
      <c r="M183" t="str">
        <f>IF(C183="","",IF(C183=0,SUM('raw data'!F183:L183)/SUM('raw data'!B183:L183),IF(C183=1,SUM('raw data'!G183:L183)/SUM('raw data'!C183:L183),IF(C183=2,SUM('raw data'!H183:L183)/SUM('raw data'!D183:L183),IF(C183=3,SUM('raw data'!I183:L183)/SUM('raw data'!E183:L183),IF(C183=4,SUM('raw data'!J183:L183)/SUM('raw data'!F183:L183,IF(C183=5,SUM('raw data'!K183:L183)/SUM('raw data'!G183:L183),IF(C183=6,SUM('raw data'!L183:L183)/SUM('raw data'!H183:L183),)))))))))</f>
        <v/>
      </c>
      <c r="O183" t="str">
        <f>IF(C183="","",IF(C183=0,SUM('raw data'!G183:L183)/SUM('raw data'!B183:L183),IF(C183=1,SUM('raw data'!H183:L183)/SUM('raw data'!C183:L183),IF(C183=2,SUM('raw data'!I183:L183)/SUM('raw data'!D183:L183),IF(C183=3,SUM('raw data'!J183:L183)/SUM('raw data'!E183:L183),IF(C183=4,SUM('raw data'!K183:L183)/SUM('raw data'!F183:L183,IF(C183=5,SUM('raw data'!L183:L183)/SUM('raw data'!G183:L183)))))))))</f>
        <v/>
      </c>
      <c r="Q183" t="str">
        <f>IF(C183="","",IF(C183=0,SUM('raw data'!H183:L183)/SUM('raw data'!B183:L183),IF(C183=1,SUM('raw data'!I183:L183)/SUM('raw data'!C183:L183),IF(C183=2,SUM('raw data'!J183:L183)/SUM('raw data'!D183:L183),IF(C183=3,SUM('raw data'!K183:L183)/SUM('raw data'!E183:L183),IF(C183=4,SUM('raw data'!L183:L183)/SUM('raw data'!F183:L183,)))))))</f>
        <v/>
      </c>
      <c r="S183" t="str">
        <f>IF(C183="","",IF(C183=0,SUM('raw data'!I183:L183)/SUM('raw data'!B183:L183),IF(C183=1,SUM('raw data'!J183:L183)/SUM('raw data'!C183:L183),IF(C183=2,SUM('raw data'!K183:L183)/SUM('raw data'!D183:L183),IF(C183=3,SUM('raw data'!L183:L183)/SUM('raw data'!E183:L183))))))</f>
        <v/>
      </c>
      <c r="U183" t="str">
        <f>IF(C183="","",IF(C183=0,SUM('raw data'!J183:L183)/SUM('raw data'!B183:L183),IF(C183=1,SUM('raw data'!K183:L183)/SUM('raw data'!C183:L183),IF(C183=2,SUM('raw data'!L183:L183)/SUM('raw data'!D183:L183)))))</f>
        <v/>
      </c>
    </row>
    <row r="184" spans="3:21" x14ac:dyDescent="0.3">
      <c r="C184" s="24"/>
      <c r="D184" s="24"/>
      <c r="E184" s="24"/>
      <c r="G184" s="13" t="str">
        <f>IF(C184="","",IF(C184=0,SUM('raw data'!C184:L184)/SUM('raw data'!B184:L184),IF(C184=1,SUM('raw data'!D184:L184)/SUM('raw data'!C184:L184),IF(C184=2,SUM('raw data'!E184:L184)/SUM('raw data'!D184:L184),IF(C184=3,SUM('raw data'!F184:L184)/SUM('raw data'!E184:L184),IF(C184=4,SUM('raw data'!G184:L184)/SUM('raw data'!F184:L184,IF(C184=5,SUM('raw data'!H184:L184)/SUM('raw data'!G184:L184),IF(C184=6,SUM('raw data'!I184:L184)/SUM('raw data'!H184:L184),IF(C184=7,SUM('raw data'!J184:L184)/SUM('raw data'!I184:L184),IF(C184=8,SUM('raw data'!K184:L184)/SUM('raw data'!J184:L184),IF(C184=9,SUM('raw data'!L184:L184)/SUM('raw data'!K184:L184)))))))))))))</f>
        <v/>
      </c>
      <c r="I184" t="str">
        <f>IF(C184="","",IF(C184=0,SUM('raw data'!D184:L184)/SUM('raw data'!B184:L184),IF(C184=1,SUM('raw data'!E184:L184)/SUM('raw data'!C184:L184),IF(C184=2,SUM('raw data'!F184:L184)/SUM('raw data'!D184:L184),IF(C184=3,SUM('raw data'!G184:L184)/SUM('raw data'!E184:L184),IF(C184=4,SUM('raw data'!H184:L184)/SUM('raw data'!F184:L184,IF(C184=5,SUM('raw data'!I184:L184)/SUM('raw data'!G184:L184),IF(C184=6,SUM('raw data'!J184:L184)/SUM('raw data'!H184:L184),IF(C184=7,SUM('raw data'!K184:L184)/SUM('raw data'!I184:L184),IF(C184=8,SUM('raw data'!L184:L184)/SUM('raw data'!J184:L184),)))))))))))</f>
        <v/>
      </c>
      <c r="K184" t="str">
        <f>IF(C184="","",IF(C184=0,SUM('raw data'!E184:L184)/SUM('raw data'!B184:L184),IF(C184=1,SUM('raw data'!F184:L184)/SUM('raw data'!C184:L184),IF(C184=2,SUM('raw data'!G184:L184)/SUM('raw data'!D184:L184),IF(C184=3,SUM('raw data'!H184:L184)/SUM('raw data'!E184:L184),IF(C184=4,SUM('raw data'!I184:L184)/SUM('raw data'!F184:L184,IF(C184=5,SUM('raw data'!J184:L184)/SUM('raw data'!G184:L184),IF(C184=6,SUM('raw data'!K184:L184)/SUM('raw data'!H184:L184),IF(C184=7,SUM('raw data'!L184:L184)/SUM('raw data'!I184:L184)))))))))))</f>
        <v/>
      </c>
      <c r="M184" t="str">
        <f>IF(C184="","",IF(C184=0,SUM('raw data'!F184:L184)/SUM('raw data'!B184:L184),IF(C184=1,SUM('raw data'!G184:L184)/SUM('raw data'!C184:L184),IF(C184=2,SUM('raw data'!H184:L184)/SUM('raw data'!D184:L184),IF(C184=3,SUM('raw data'!I184:L184)/SUM('raw data'!E184:L184),IF(C184=4,SUM('raw data'!J184:L184)/SUM('raw data'!F184:L184,IF(C184=5,SUM('raw data'!K184:L184)/SUM('raw data'!G184:L184),IF(C184=6,SUM('raw data'!L184:L184)/SUM('raw data'!H184:L184),)))))))))</f>
        <v/>
      </c>
      <c r="O184" t="str">
        <f>IF(C184="","",IF(C184=0,SUM('raw data'!G184:L184)/SUM('raw data'!B184:L184),IF(C184=1,SUM('raw data'!H184:L184)/SUM('raw data'!C184:L184),IF(C184=2,SUM('raw data'!I184:L184)/SUM('raw data'!D184:L184),IF(C184=3,SUM('raw data'!J184:L184)/SUM('raw data'!E184:L184),IF(C184=4,SUM('raw data'!K184:L184)/SUM('raw data'!F184:L184,IF(C184=5,SUM('raw data'!L184:L184)/SUM('raw data'!G184:L184)))))))))</f>
        <v/>
      </c>
      <c r="Q184" t="str">
        <f>IF(C184="","",IF(C184=0,SUM('raw data'!H184:L184)/SUM('raw data'!B184:L184),IF(C184=1,SUM('raw data'!I184:L184)/SUM('raw data'!C184:L184),IF(C184=2,SUM('raw data'!J184:L184)/SUM('raw data'!D184:L184),IF(C184=3,SUM('raw data'!K184:L184)/SUM('raw data'!E184:L184),IF(C184=4,SUM('raw data'!L184:L184)/SUM('raw data'!F184:L184,)))))))</f>
        <v/>
      </c>
      <c r="S184" t="str">
        <f>IF(C184="","",IF(C184=0,SUM('raw data'!I184:L184)/SUM('raw data'!B184:L184),IF(C184=1,SUM('raw data'!J184:L184)/SUM('raw data'!C184:L184),IF(C184=2,SUM('raw data'!K184:L184)/SUM('raw data'!D184:L184),IF(C184=3,SUM('raw data'!L184:L184)/SUM('raw data'!E184:L184))))))</f>
        <v/>
      </c>
      <c r="U184" t="str">
        <f>IF(C184="","",IF(C184=0,SUM('raw data'!J184:L184)/SUM('raw data'!B184:L184),IF(C184=1,SUM('raw data'!K184:L184)/SUM('raw data'!C184:L184),IF(C184=2,SUM('raw data'!L184:L184)/SUM('raw data'!D184:L184)))))</f>
        <v/>
      </c>
    </row>
    <row r="185" spans="3:21" x14ac:dyDescent="0.3">
      <c r="C185" s="24"/>
      <c r="D185" s="24"/>
      <c r="E185" s="24"/>
      <c r="G185" s="13" t="str">
        <f>IF(C185="","",IF(C185=0,SUM('raw data'!C185:L185)/SUM('raw data'!B185:L185),IF(C185=1,SUM('raw data'!D185:L185)/SUM('raw data'!C185:L185),IF(C185=2,SUM('raw data'!E185:L185)/SUM('raw data'!D185:L185),IF(C185=3,SUM('raw data'!F185:L185)/SUM('raw data'!E185:L185),IF(C185=4,SUM('raw data'!G185:L185)/SUM('raw data'!F185:L185,IF(C185=5,SUM('raw data'!H185:L185)/SUM('raw data'!G185:L185),IF(C185=6,SUM('raw data'!I185:L185)/SUM('raw data'!H185:L185),IF(C185=7,SUM('raw data'!J185:L185)/SUM('raw data'!I185:L185),IF(C185=8,SUM('raw data'!K185:L185)/SUM('raw data'!J185:L185),IF(C185=9,SUM('raw data'!L185:L185)/SUM('raw data'!K185:L185)))))))))))))</f>
        <v/>
      </c>
      <c r="I185" t="str">
        <f>IF(C185="","",IF(C185=0,SUM('raw data'!D185:L185)/SUM('raw data'!B185:L185),IF(C185=1,SUM('raw data'!E185:L185)/SUM('raw data'!C185:L185),IF(C185=2,SUM('raw data'!F185:L185)/SUM('raw data'!D185:L185),IF(C185=3,SUM('raw data'!G185:L185)/SUM('raw data'!E185:L185),IF(C185=4,SUM('raw data'!H185:L185)/SUM('raw data'!F185:L185,IF(C185=5,SUM('raw data'!I185:L185)/SUM('raw data'!G185:L185),IF(C185=6,SUM('raw data'!J185:L185)/SUM('raw data'!H185:L185),IF(C185=7,SUM('raw data'!K185:L185)/SUM('raw data'!I185:L185),IF(C185=8,SUM('raw data'!L185:L185)/SUM('raw data'!J185:L185),)))))))))))</f>
        <v/>
      </c>
      <c r="K185" t="str">
        <f>IF(C185="","",IF(C185=0,SUM('raw data'!E185:L185)/SUM('raw data'!B185:L185),IF(C185=1,SUM('raw data'!F185:L185)/SUM('raw data'!C185:L185),IF(C185=2,SUM('raw data'!G185:L185)/SUM('raw data'!D185:L185),IF(C185=3,SUM('raw data'!H185:L185)/SUM('raw data'!E185:L185),IF(C185=4,SUM('raw data'!I185:L185)/SUM('raw data'!F185:L185,IF(C185=5,SUM('raw data'!J185:L185)/SUM('raw data'!G185:L185),IF(C185=6,SUM('raw data'!K185:L185)/SUM('raw data'!H185:L185),IF(C185=7,SUM('raw data'!L185:L185)/SUM('raw data'!I185:L185)))))))))))</f>
        <v/>
      </c>
      <c r="M185" t="str">
        <f>IF(C185="","",IF(C185=0,SUM('raw data'!F185:L185)/SUM('raw data'!B185:L185),IF(C185=1,SUM('raw data'!G185:L185)/SUM('raw data'!C185:L185),IF(C185=2,SUM('raw data'!H185:L185)/SUM('raw data'!D185:L185),IF(C185=3,SUM('raw data'!I185:L185)/SUM('raw data'!E185:L185),IF(C185=4,SUM('raw data'!J185:L185)/SUM('raw data'!F185:L185,IF(C185=5,SUM('raw data'!K185:L185)/SUM('raw data'!G185:L185),IF(C185=6,SUM('raw data'!L185:L185)/SUM('raw data'!H185:L185),)))))))))</f>
        <v/>
      </c>
      <c r="O185" t="str">
        <f>IF(C185="","",IF(C185=0,SUM('raw data'!G185:L185)/SUM('raw data'!B185:L185),IF(C185=1,SUM('raw data'!H185:L185)/SUM('raw data'!C185:L185),IF(C185=2,SUM('raw data'!I185:L185)/SUM('raw data'!D185:L185),IF(C185=3,SUM('raw data'!J185:L185)/SUM('raw data'!E185:L185),IF(C185=4,SUM('raw data'!K185:L185)/SUM('raw data'!F185:L185,IF(C185=5,SUM('raw data'!L185:L185)/SUM('raw data'!G185:L185)))))))))</f>
        <v/>
      </c>
      <c r="Q185" t="str">
        <f>IF(C185="","",IF(C185=0,SUM('raw data'!H185:L185)/SUM('raw data'!B185:L185),IF(C185=1,SUM('raw data'!I185:L185)/SUM('raw data'!C185:L185),IF(C185=2,SUM('raw data'!J185:L185)/SUM('raw data'!D185:L185),IF(C185=3,SUM('raw data'!K185:L185)/SUM('raw data'!E185:L185),IF(C185=4,SUM('raw data'!L185:L185)/SUM('raw data'!F185:L185,)))))))</f>
        <v/>
      </c>
      <c r="S185" t="str">
        <f>IF(C185="","",IF(C185=0,SUM('raw data'!I185:L185)/SUM('raw data'!B185:L185),IF(C185=1,SUM('raw data'!J185:L185)/SUM('raw data'!C185:L185),IF(C185=2,SUM('raw data'!K185:L185)/SUM('raw data'!D185:L185),IF(C185=3,SUM('raw data'!L185:L185)/SUM('raw data'!E185:L185))))))</f>
        <v/>
      </c>
      <c r="U185" t="str">
        <f>IF(C185="","",IF(C185=0,SUM('raw data'!J185:L185)/SUM('raw data'!B185:L185),IF(C185=1,SUM('raw data'!K185:L185)/SUM('raw data'!C185:L185),IF(C185=2,SUM('raw data'!L185:L185)/SUM('raw data'!D185:L185)))))</f>
        <v/>
      </c>
    </row>
    <row r="186" spans="3:21" x14ac:dyDescent="0.3">
      <c r="C186" s="24"/>
      <c r="D186" s="24"/>
      <c r="E186" s="24"/>
      <c r="G186" s="13" t="str">
        <f>IF(C186="","",IF(C186=0,SUM('raw data'!C186:L186)/SUM('raw data'!B186:L186),IF(C186=1,SUM('raw data'!D186:L186)/SUM('raw data'!C186:L186),IF(C186=2,SUM('raw data'!E186:L186)/SUM('raw data'!D186:L186),IF(C186=3,SUM('raw data'!F186:L186)/SUM('raw data'!E186:L186),IF(C186=4,SUM('raw data'!G186:L186)/SUM('raw data'!F186:L186,IF(C186=5,SUM('raw data'!H186:L186)/SUM('raw data'!G186:L186),IF(C186=6,SUM('raw data'!I186:L186)/SUM('raw data'!H186:L186),IF(C186=7,SUM('raw data'!J186:L186)/SUM('raw data'!I186:L186),IF(C186=8,SUM('raw data'!K186:L186)/SUM('raw data'!J186:L186),IF(C186=9,SUM('raw data'!L186:L186)/SUM('raw data'!K186:L186)))))))))))))</f>
        <v/>
      </c>
      <c r="I186" t="str">
        <f>IF(C186="","",IF(C186=0,SUM('raw data'!D186:L186)/SUM('raw data'!B186:L186),IF(C186=1,SUM('raw data'!E186:L186)/SUM('raw data'!C186:L186),IF(C186=2,SUM('raw data'!F186:L186)/SUM('raw data'!D186:L186),IF(C186=3,SUM('raw data'!G186:L186)/SUM('raw data'!E186:L186),IF(C186=4,SUM('raw data'!H186:L186)/SUM('raw data'!F186:L186,IF(C186=5,SUM('raw data'!I186:L186)/SUM('raw data'!G186:L186),IF(C186=6,SUM('raw data'!J186:L186)/SUM('raw data'!H186:L186),IF(C186=7,SUM('raw data'!K186:L186)/SUM('raw data'!I186:L186),IF(C186=8,SUM('raw data'!L186:L186)/SUM('raw data'!J186:L186),)))))))))))</f>
        <v/>
      </c>
      <c r="K186" t="str">
        <f>IF(C186="","",IF(C186=0,SUM('raw data'!E186:L186)/SUM('raw data'!B186:L186),IF(C186=1,SUM('raw data'!F186:L186)/SUM('raw data'!C186:L186),IF(C186=2,SUM('raw data'!G186:L186)/SUM('raw data'!D186:L186),IF(C186=3,SUM('raw data'!H186:L186)/SUM('raw data'!E186:L186),IF(C186=4,SUM('raw data'!I186:L186)/SUM('raw data'!F186:L186,IF(C186=5,SUM('raw data'!J186:L186)/SUM('raw data'!G186:L186),IF(C186=6,SUM('raw data'!K186:L186)/SUM('raw data'!H186:L186),IF(C186=7,SUM('raw data'!L186:L186)/SUM('raw data'!I186:L186)))))))))))</f>
        <v/>
      </c>
      <c r="M186" t="str">
        <f>IF(C186="","",IF(C186=0,SUM('raw data'!F186:L186)/SUM('raw data'!B186:L186),IF(C186=1,SUM('raw data'!G186:L186)/SUM('raw data'!C186:L186),IF(C186=2,SUM('raw data'!H186:L186)/SUM('raw data'!D186:L186),IF(C186=3,SUM('raw data'!I186:L186)/SUM('raw data'!E186:L186),IF(C186=4,SUM('raw data'!J186:L186)/SUM('raw data'!F186:L186,IF(C186=5,SUM('raw data'!K186:L186)/SUM('raw data'!G186:L186),IF(C186=6,SUM('raw data'!L186:L186)/SUM('raw data'!H186:L186),)))))))))</f>
        <v/>
      </c>
      <c r="O186" t="str">
        <f>IF(C186="","",IF(C186=0,SUM('raw data'!G186:L186)/SUM('raw data'!B186:L186),IF(C186=1,SUM('raw data'!H186:L186)/SUM('raw data'!C186:L186),IF(C186=2,SUM('raw data'!I186:L186)/SUM('raw data'!D186:L186),IF(C186=3,SUM('raw data'!J186:L186)/SUM('raw data'!E186:L186),IF(C186=4,SUM('raw data'!K186:L186)/SUM('raw data'!F186:L186,IF(C186=5,SUM('raw data'!L186:L186)/SUM('raw data'!G186:L186)))))))))</f>
        <v/>
      </c>
      <c r="Q186" t="str">
        <f>IF(C186="","",IF(C186=0,SUM('raw data'!H186:L186)/SUM('raw data'!B186:L186),IF(C186=1,SUM('raw data'!I186:L186)/SUM('raw data'!C186:L186),IF(C186=2,SUM('raw data'!J186:L186)/SUM('raw data'!D186:L186),IF(C186=3,SUM('raw data'!K186:L186)/SUM('raw data'!E186:L186),IF(C186=4,SUM('raw data'!L186:L186)/SUM('raw data'!F186:L186,)))))))</f>
        <v/>
      </c>
      <c r="S186" t="str">
        <f>IF(C186="","",IF(C186=0,SUM('raw data'!I186:L186)/SUM('raw data'!B186:L186),IF(C186=1,SUM('raw data'!J186:L186)/SUM('raw data'!C186:L186),IF(C186=2,SUM('raw data'!K186:L186)/SUM('raw data'!D186:L186),IF(C186=3,SUM('raw data'!L186:L186)/SUM('raw data'!E186:L186))))))</f>
        <v/>
      </c>
      <c r="U186" t="str">
        <f>IF(C186="","",IF(C186=0,SUM('raw data'!J186:L186)/SUM('raw data'!B186:L186),IF(C186=1,SUM('raw data'!K186:L186)/SUM('raw data'!C186:L186),IF(C186=2,SUM('raw data'!L186:L186)/SUM('raw data'!D186:L186)))))</f>
        <v/>
      </c>
    </row>
    <row r="187" spans="3:21" x14ac:dyDescent="0.3">
      <c r="C187" s="24"/>
      <c r="D187" s="24"/>
      <c r="E187" s="24"/>
      <c r="G187" s="13" t="str">
        <f>IF(C187="","",IF(C187=0,SUM('raw data'!C187:L187)/SUM('raw data'!B187:L187),IF(C187=1,SUM('raw data'!D187:L187)/SUM('raw data'!C187:L187),IF(C187=2,SUM('raw data'!E187:L187)/SUM('raw data'!D187:L187),IF(C187=3,SUM('raw data'!F187:L187)/SUM('raw data'!E187:L187),IF(C187=4,SUM('raw data'!G187:L187)/SUM('raw data'!F187:L187,IF(C187=5,SUM('raw data'!H187:L187)/SUM('raw data'!G187:L187),IF(C187=6,SUM('raw data'!I187:L187)/SUM('raw data'!H187:L187),IF(C187=7,SUM('raw data'!J187:L187)/SUM('raw data'!I187:L187),IF(C187=8,SUM('raw data'!K187:L187)/SUM('raw data'!J187:L187),IF(C187=9,SUM('raw data'!L187:L187)/SUM('raw data'!K187:L187)))))))))))))</f>
        <v/>
      </c>
      <c r="I187" t="str">
        <f>IF(C187="","",IF(C187=0,SUM('raw data'!D187:L187)/SUM('raw data'!B187:L187),IF(C187=1,SUM('raw data'!E187:L187)/SUM('raw data'!C187:L187),IF(C187=2,SUM('raw data'!F187:L187)/SUM('raw data'!D187:L187),IF(C187=3,SUM('raw data'!G187:L187)/SUM('raw data'!E187:L187),IF(C187=4,SUM('raw data'!H187:L187)/SUM('raw data'!F187:L187,IF(C187=5,SUM('raw data'!I187:L187)/SUM('raw data'!G187:L187),IF(C187=6,SUM('raw data'!J187:L187)/SUM('raw data'!H187:L187),IF(C187=7,SUM('raw data'!K187:L187)/SUM('raw data'!I187:L187),IF(C187=8,SUM('raw data'!L187:L187)/SUM('raw data'!J187:L187),)))))))))))</f>
        <v/>
      </c>
      <c r="K187" t="str">
        <f>IF(C187="","",IF(C187=0,SUM('raw data'!E187:L187)/SUM('raw data'!B187:L187),IF(C187=1,SUM('raw data'!F187:L187)/SUM('raw data'!C187:L187),IF(C187=2,SUM('raw data'!G187:L187)/SUM('raw data'!D187:L187),IF(C187=3,SUM('raw data'!H187:L187)/SUM('raw data'!E187:L187),IF(C187=4,SUM('raw data'!I187:L187)/SUM('raw data'!F187:L187,IF(C187=5,SUM('raw data'!J187:L187)/SUM('raw data'!G187:L187),IF(C187=6,SUM('raw data'!K187:L187)/SUM('raw data'!H187:L187),IF(C187=7,SUM('raw data'!L187:L187)/SUM('raw data'!I187:L187)))))))))))</f>
        <v/>
      </c>
      <c r="M187" t="str">
        <f>IF(C187="","",IF(C187=0,SUM('raw data'!F187:L187)/SUM('raw data'!B187:L187),IF(C187=1,SUM('raw data'!G187:L187)/SUM('raw data'!C187:L187),IF(C187=2,SUM('raw data'!H187:L187)/SUM('raw data'!D187:L187),IF(C187=3,SUM('raw data'!I187:L187)/SUM('raw data'!E187:L187),IF(C187=4,SUM('raw data'!J187:L187)/SUM('raw data'!F187:L187,IF(C187=5,SUM('raw data'!K187:L187)/SUM('raw data'!G187:L187),IF(C187=6,SUM('raw data'!L187:L187)/SUM('raw data'!H187:L187),)))))))))</f>
        <v/>
      </c>
      <c r="O187" t="str">
        <f>IF(C187="","",IF(C187=0,SUM('raw data'!G187:L187)/SUM('raw data'!B187:L187),IF(C187=1,SUM('raw data'!H187:L187)/SUM('raw data'!C187:L187),IF(C187=2,SUM('raw data'!I187:L187)/SUM('raw data'!D187:L187),IF(C187=3,SUM('raw data'!J187:L187)/SUM('raw data'!E187:L187),IF(C187=4,SUM('raw data'!K187:L187)/SUM('raw data'!F187:L187,IF(C187=5,SUM('raw data'!L187:L187)/SUM('raw data'!G187:L187)))))))))</f>
        <v/>
      </c>
      <c r="Q187" t="str">
        <f>IF(C187="","",IF(C187=0,SUM('raw data'!H187:L187)/SUM('raw data'!B187:L187),IF(C187=1,SUM('raw data'!I187:L187)/SUM('raw data'!C187:L187),IF(C187=2,SUM('raw data'!J187:L187)/SUM('raw data'!D187:L187),IF(C187=3,SUM('raw data'!K187:L187)/SUM('raw data'!E187:L187),IF(C187=4,SUM('raw data'!L187:L187)/SUM('raw data'!F187:L187,)))))))</f>
        <v/>
      </c>
      <c r="S187" t="str">
        <f>IF(C187="","",IF(C187=0,SUM('raw data'!I187:L187)/SUM('raw data'!B187:L187),IF(C187=1,SUM('raw data'!J187:L187)/SUM('raw data'!C187:L187),IF(C187=2,SUM('raw data'!K187:L187)/SUM('raw data'!D187:L187),IF(C187=3,SUM('raw data'!L187:L187)/SUM('raw data'!E187:L187))))))</f>
        <v/>
      </c>
      <c r="U187" t="str">
        <f>IF(C187="","",IF(C187=0,SUM('raw data'!J187:L187)/SUM('raw data'!B187:L187),IF(C187=1,SUM('raw data'!K187:L187)/SUM('raw data'!C187:L187),IF(C187=2,SUM('raw data'!L187:L187)/SUM('raw data'!D187:L187)))))</f>
        <v/>
      </c>
    </row>
    <row r="188" spans="3:21" x14ac:dyDescent="0.3">
      <c r="C188" s="24"/>
      <c r="D188" s="24"/>
      <c r="E188" s="24"/>
      <c r="G188" s="13" t="str">
        <f>IF(C188="","",IF(C188=0,SUM('raw data'!C188:L188)/SUM('raw data'!B188:L188),IF(C188=1,SUM('raw data'!D188:L188)/SUM('raw data'!C188:L188),IF(C188=2,SUM('raw data'!E188:L188)/SUM('raw data'!D188:L188),IF(C188=3,SUM('raw data'!F188:L188)/SUM('raw data'!E188:L188),IF(C188=4,SUM('raw data'!G188:L188)/SUM('raw data'!F188:L188,IF(C188=5,SUM('raw data'!H188:L188)/SUM('raw data'!G188:L188),IF(C188=6,SUM('raw data'!I188:L188)/SUM('raw data'!H188:L188),IF(C188=7,SUM('raw data'!J188:L188)/SUM('raw data'!I188:L188),IF(C188=8,SUM('raw data'!K188:L188)/SUM('raw data'!J188:L188),IF(C188=9,SUM('raw data'!L188:L188)/SUM('raw data'!K188:L188)))))))))))))</f>
        <v/>
      </c>
      <c r="I188" t="str">
        <f>IF(C188="","",IF(C188=0,SUM('raw data'!D188:L188)/SUM('raw data'!B188:L188),IF(C188=1,SUM('raw data'!E188:L188)/SUM('raw data'!C188:L188),IF(C188=2,SUM('raw data'!F188:L188)/SUM('raw data'!D188:L188),IF(C188=3,SUM('raw data'!G188:L188)/SUM('raw data'!E188:L188),IF(C188=4,SUM('raw data'!H188:L188)/SUM('raw data'!F188:L188,IF(C188=5,SUM('raw data'!I188:L188)/SUM('raw data'!G188:L188),IF(C188=6,SUM('raw data'!J188:L188)/SUM('raw data'!H188:L188),IF(C188=7,SUM('raw data'!K188:L188)/SUM('raw data'!I188:L188),IF(C188=8,SUM('raw data'!L188:L188)/SUM('raw data'!J188:L188),)))))))))))</f>
        <v/>
      </c>
      <c r="K188" t="str">
        <f>IF(C188="","",IF(C188=0,SUM('raw data'!E188:L188)/SUM('raw data'!B188:L188),IF(C188=1,SUM('raw data'!F188:L188)/SUM('raw data'!C188:L188),IF(C188=2,SUM('raw data'!G188:L188)/SUM('raw data'!D188:L188),IF(C188=3,SUM('raw data'!H188:L188)/SUM('raw data'!E188:L188),IF(C188=4,SUM('raw data'!I188:L188)/SUM('raw data'!F188:L188,IF(C188=5,SUM('raw data'!J188:L188)/SUM('raw data'!G188:L188),IF(C188=6,SUM('raw data'!K188:L188)/SUM('raw data'!H188:L188),IF(C188=7,SUM('raw data'!L188:L188)/SUM('raw data'!I188:L188)))))))))))</f>
        <v/>
      </c>
      <c r="M188" t="str">
        <f>IF(C188="","",IF(C188=0,SUM('raw data'!F188:L188)/SUM('raw data'!B188:L188),IF(C188=1,SUM('raw data'!G188:L188)/SUM('raw data'!C188:L188),IF(C188=2,SUM('raw data'!H188:L188)/SUM('raw data'!D188:L188),IF(C188=3,SUM('raw data'!I188:L188)/SUM('raw data'!E188:L188),IF(C188=4,SUM('raw data'!J188:L188)/SUM('raw data'!F188:L188,IF(C188=5,SUM('raw data'!K188:L188)/SUM('raw data'!G188:L188),IF(C188=6,SUM('raw data'!L188:L188)/SUM('raw data'!H188:L188),)))))))))</f>
        <v/>
      </c>
      <c r="O188" t="str">
        <f>IF(C188="","",IF(C188=0,SUM('raw data'!G188:L188)/SUM('raw data'!B188:L188),IF(C188=1,SUM('raw data'!H188:L188)/SUM('raw data'!C188:L188),IF(C188=2,SUM('raw data'!I188:L188)/SUM('raw data'!D188:L188),IF(C188=3,SUM('raw data'!J188:L188)/SUM('raw data'!E188:L188),IF(C188=4,SUM('raw data'!K188:L188)/SUM('raw data'!F188:L188,IF(C188=5,SUM('raw data'!L188:L188)/SUM('raw data'!G188:L188)))))))))</f>
        <v/>
      </c>
      <c r="Q188" t="str">
        <f>IF(C188="","",IF(C188=0,SUM('raw data'!H188:L188)/SUM('raw data'!B188:L188),IF(C188=1,SUM('raw data'!I188:L188)/SUM('raw data'!C188:L188),IF(C188=2,SUM('raw data'!J188:L188)/SUM('raw data'!D188:L188),IF(C188=3,SUM('raw data'!K188:L188)/SUM('raw data'!E188:L188),IF(C188=4,SUM('raw data'!L188:L188)/SUM('raw data'!F188:L188,)))))))</f>
        <v/>
      </c>
      <c r="S188" t="str">
        <f>IF(C188="","",IF(C188=0,SUM('raw data'!I188:L188)/SUM('raw data'!B188:L188),IF(C188=1,SUM('raw data'!J188:L188)/SUM('raw data'!C188:L188),IF(C188=2,SUM('raw data'!K188:L188)/SUM('raw data'!D188:L188),IF(C188=3,SUM('raw data'!L188:L188)/SUM('raw data'!E188:L188))))))</f>
        <v/>
      </c>
      <c r="U188" t="str">
        <f>IF(C188="","",IF(C188=0,SUM('raw data'!J188:L188)/SUM('raw data'!B188:L188),IF(C188=1,SUM('raw data'!K188:L188)/SUM('raw data'!C188:L188),IF(C188=2,SUM('raw data'!L188:L188)/SUM('raw data'!D188:L188)))))</f>
        <v/>
      </c>
    </row>
    <row r="189" spans="3:21" x14ac:dyDescent="0.3">
      <c r="C189" s="24"/>
      <c r="D189" s="24"/>
      <c r="E189" s="24"/>
      <c r="G189" s="13" t="str">
        <f>IF(C189="","",IF(C189=0,SUM('raw data'!C189:L189)/SUM('raw data'!B189:L189),IF(C189=1,SUM('raw data'!D189:L189)/SUM('raw data'!C189:L189),IF(C189=2,SUM('raw data'!E189:L189)/SUM('raw data'!D189:L189),IF(C189=3,SUM('raw data'!F189:L189)/SUM('raw data'!E189:L189),IF(C189=4,SUM('raw data'!G189:L189)/SUM('raw data'!F189:L189,IF(C189=5,SUM('raw data'!H189:L189)/SUM('raw data'!G189:L189),IF(C189=6,SUM('raw data'!I189:L189)/SUM('raw data'!H189:L189),IF(C189=7,SUM('raw data'!J189:L189)/SUM('raw data'!I189:L189),IF(C189=8,SUM('raw data'!K189:L189)/SUM('raw data'!J189:L189),IF(C189=9,SUM('raw data'!L189:L189)/SUM('raw data'!K189:L189)))))))))))))</f>
        <v/>
      </c>
      <c r="I189" t="str">
        <f>IF(C189="","",IF(C189=0,SUM('raw data'!D189:L189)/SUM('raw data'!B189:L189),IF(C189=1,SUM('raw data'!E189:L189)/SUM('raw data'!C189:L189),IF(C189=2,SUM('raw data'!F189:L189)/SUM('raw data'!D189:L189),IF(C189=3,SUM('raw data'!G189:L189)/SUM('raw data'!E189:L189),IF(C189=4,SUM('raw data'!H189:L189)/SUM('raw data'!F189:L189,IF(C189=5,SUM('raw data'!I189:L189)/SUM('raw data'!G189:L189),IF(C189=6,SUM('raw data'!J189:L189)/SUM('raw data'!H189:L189),IF(C189=7,SUM('raw data'!K189:L189)/SUM('raw data'!I189:L189),IF(C189=8,SUM('raw data'!L189:L189)/SUM('raw data'!J189:L189),)))))))))))</f>
        <v/>
      </c>
      <c r="K189" t="str">
        <f>IF(C189="","",IF(C189=0,SUM('raw data'!E189:L189)/SUM('raw data'!B189:L189),IF(C189=1,SUM('raw data'!F189:L189)/SUM('raw data'!C189:L189),IF(C189=2,SUM('raw data'!G189:L189)/SUM('raw data'!D189:L189),IF(C189=3,SUM('raw data'!H189:L189)/SUM('raw data'!E189:L189),IF(C189=4,SUM('raw data'!I189:L189)/SUM('raw data'!F189:L189,IF(C189=5,SUM('raw data'!J189:L189)/SUM('raw data'!G189:L189),IF(C189=6,SUM('raw data'!K189:L189)/SUM('raw data'!H189:L189),IF(C189=7,SUM('raw data'!L189:L189)/SUM('raw data'!I189:L189)))))))))))</f>
        <v/>
      </c>
      <c r="M189" t="str">
        <f>IF(C189="","",IF(C189=0,SUM('raw data'!F189:L189)/SUM('raw data'!B189:L189),IF(C189=1,SUM('raw data'!G189:L189)/SUM('raw data'!C189:L189),IF(C189=2,SUM('raw data'!H189:L189)/SUM('raw data'!D189:L189),IF(C189=3,SUM('raw data'!I189:L189)/SUM('raw data'!E189:L189),IF(C189=4,SUM('raw data'!J189:L189)/SUM('raw data'!F189:L189,IF(C189=5,SUM('raw data'!K189:L189)/SUM('raw data'!G189:L189),IF(C189=6,SUM('raw data'!L189:L189)/SUM('raw data'!H189:L189),)))))))))</f>
        <v/>
      </c>
      <c r="O189" t="str">
        <f>IF(C189="","",IF(C189=0,SUM('raw data'!G189:L189)/SUM('raw data'!B189:L189),IF(C189=1,SUM('raw data'!H189:L189)/SUM('raw data'!C189:L189),IF(C189=2,SUM('raw data'!I189:L189)/SUM('raw data'!D189:L189),IF(C189=3,SUM('raw data'!J189:L189)/SUM('raw data'!E189:L189),IF(C189=4,SUM('raw data'!K189:L189)/SUM('raw data'!F189:L189,IF(C189=5,SUM('raw data'!L189:L189)/SUM('raw data'!G189:L189)))))))))</f>
        <v/>
      </c>
      <c r="Q189" t="str">
        <f>IF(C189="","",IF(C189=0,SUM('raw data'!H189:L189)/SUM('raw data'!B189:L189),IF(C189=1,SUM('raw data'!I189:L189)/SUM('raw data'!C189:L189),IF(C189=2,SUM('raw data'!J189:L189)/SUM('raw data'!D189:L189),IF(C189=3,SUM('raw data'!K189:L189)/SUM('raw data'!E189:L189),IF(C189=4,SUM('raw data'!L189:L189)/SUM('raw data'!F189:L189,)))))))</f>
        <v/>
      </c>
      <c r="S189" t="str">
        <f>IF(C189="","",IF(C189=0,SUM('raw data'!I189:L189)/SUM('raw data'!B189:L189),IF(C189=1,SUM('raw data'!J189:L189)/SUM('raw data'!C189:L189),IF(C189=2,SUM('raw data'!K189:L189)/SUM('raw data'!D189:L189),IF(C189=3,SUM('raw data'!L189:L189)/SUM('raw data'!E189:L189))))))</f>
        <v/>
      </c>
      <c r="U189" t="str">
        <f>IF(C189="","",IF(C189=0,SUM('raw data'!J189:L189)/SUM('raw data'!B189:L189),IF(C189=1,SUM('raw data'!K189:L189)/SUM('raw data'!C189:L189),IF(C189=2,SUM('raw data'!L189:L189)/SUM('raw data'!D189:L189)))))</f>
        <v/>
      </c>
    </row>
    <row r="190" spans="3:21" x14ac:dyDescent="0.3">
      <c r="C190" s="24"/>
      <c r="D190" s="24"/>
      <c r="E190" s="24"/>
      <c r="G190" s="13" t="str">
        <f>IF(C190="","",IF(C190=0,SUM('raw data'!C190:L190)/SUM('raw data'!B190:L190),IF(C190=1,SUM('raw data'!D190:L190)/SUM('raw data'!C190:L190),IF(C190=2,SUM('raw data'!E190:L190)/SUM('raw data'!D190:L190),IF(C190=3,SUM('raw data'!F190:L190)/SUM('raw data'!E190:L190),IF(C190=4,SUM('raw data'!G190:L190)/SUM('raw data'!F190:L190,IF(C190=5,SUM('raw data'!H190:L190)/SUM('raw data'!G190:L190),IF(C190=6,SUM('raw data'!I190:L190)/SUM('raw data'!H190:L190),IF(C190=7,SUM('raw data'!J190:L190)/SUM('raw data'!I190:L190),IF(C190=8,SUM('raw data'!K190:L190)/SUM('raw data'!J190:L190),IF(C190=9,SUM('raw data'!L190:L190)/SUM('raw data'!K190:L190)))))))))))))</f>
        <v/>
      </c>
      <c r="I190" t="str">
        <f>IF(C190="","",IF(C190=0,SUM('raw data'!D190:L190)/SUM('raw data'!B190:L190),IF(C190=1,SUM('raw data'!E190:L190)/SUM('raw data'!C190:L190),IF(C190=2,SUM('raw data'!F190:L190)/SUM('raw data'!D190:L190),IF(C190=3,SUM('raw data'!G190:L190)/SUM('raw data'!E190:L190),IF(C190=4,SUM('raw data'!H190:L190)/SUM('raw data'!F190:L190,IF(C190=5,SUM('raw data'!I190:L190)/SUM('raw data'!G190:L190),IF(C190=6,SUM('raw data'!J190:L190)/SUM('raw data'!H190:L190),IF(C190=7,SUM('raw data'!K190:L190)/SUM('raw data'!I190:L190),IF(C190=8,SUM('raw data'!L190:L190)/SUM('raw data'!J190:L190),)))))))))))</f>
        <v/>
      </c>
      <c r="K190" t="str">
        <f>IF(C190="","",IF(C190=0,SUM('raw data'!E190:L190)/SUM('raw data'!B190:L190),IF(C190=1,SUM('raw data'!F190:L190)/SUM('raw data'!C190:L190),IF(C190=2,SUM('raw data'!G190:L190)/SUM('raw data'!D190:L190),IF(C190=3,SUM('raw data'!H190:L190)/SUM('raw data'!E190:L190),IF(C190=4,SUM('raw data'!I190:L190)/SUM('raw data'!F190:L190,IF(C190=5,SUM('raw data'!J190:L190)/SUM('raw data'!G190:L190),IF(C190=6,SUM('raw data'!K190:L190)/SUM('raw data'!H190:L190),IF(C190=7,SUM('raw data'!L190:L190)/SUM('raw data'!I190:L190)))))))))))</f>
        <v/>
      </c>
      <c r="M190" t="str">
        <f>IF(C190="","",IF(C190=0,SUM('raw data'!F190:L190)/SUM('raw data'!B190:L190),IF(C190=1,SUM('raw data'!G190:L190)/SUM('raw data'!C190:L190),IF(C190=2,SUM('raw data'!H190:L190)/SUM('raw data'!D190:L190),IF(C190=3,SUM('raw data'!I190:L190)/SUM('raw data'!E190:L190),IF(C190=4,SUM('raw data'!J190:L190)/SUM('raw data'!F190:L190,IF(C190=5,SUM('raw data'!K190:L190)/SUM('raw data'!G190:L190),IF(C190=6,SUM('raw data'!L190:L190)/SUM('raw data'!H190:L190),)))))))))</f>
        <v/>
      </c>
      <c r="O190" t="str">
        <f>IF(C190="","",IF(C190=0,SUM('raw data'!G190:L190)/SUM('raw data'!B190:L190),IF(C190=1,SUM('raw data'!H190:L190)/SUM('raw data'!C190:L190),IF(C190=2,SUM('raw data'!I190:L190)/SUM('raw data'!D190:L190),IF(C190=3,SUM('raw data'!J190:L190)/SUM('raw data'!E190:L190),IF(C190=4,SUM('raw data'!K190:L190)/SUM('raw data'!F190:L190,IF(C190=5,SUM('raw data'!L190:L190)/SUM('raw data'!G190:L190)))))))))</f>
        <v/>
      </c>
      <c r="Q190" t="str">
        <f>IF(C190="","",IF(C190=0,SUM('raw data'!H190:L190)/SUM('raw data'!B190:L190),IF(C190=1,SUM('raw data'!I190:L190)/SUM('raw data'!C190:L190),IF(C190=2,SUM('raw data'!J190:L190)/SUM('raw data'!D190:L190),IF(C190=3,SUM('raw data'!K190:L190)/SUM('raw data'!E190:L190),IF(C190=4,SUM('raw data'!L190:L190)/SUM('raw data'!F190:L190,)))))))</f>
        <v/>
      </c>
      <c r="S190" t="str">
        <f>IF(C190="","",IF(C190=0,SUM('raw data'!I190:L190)/SUM('raw data'!B190:L190),IF(C190=1,SUM('raw data'!J190:L190)/SUM('raw data'!C190:L190),IF(C190=2,SUM('raw data'!K190:L190)/SUM('raw data'!D190:L190),IF(C190=3,SUM('raw data'!L190:L190)/SUM('raw data'!E190:L190))))))</f>
        <v/>
      </c>
      <c r="U190" t="str">
        <f>IF(C190="","",IF(C190=0,SUM('raw data'!J190:L190)/SUM('raw data'!B190:L190),IF(C190=1,SUM('raw data'!K190:L190)/SUM('raw data'!C190:L190),IF(C190=2,SUM('raw data'!L190:L190)/SUM('raw data'!D190:L190)))))</f>
        <v/>
      </c>
    </row>
    <row r="191" spans="3:21" x14ac:dyDescent="0.3">
      <c r="C191" s="24"/>
      <c r="D191" s="24"/>
      <c r="E191" s="24"/>
      <c r="G191" s="13" t="str">
        <f>IF(C191="","",IF(C191=0,SUM('raw data'!C191:L191)/SUM('raw data'!B191:L191),IF(C191=1,SUM('raw data'!D191:L191)/SUM('raw data'!C191:L191),IF(C191=2,SUM('raw data'!E191:L191)/SUM('raw data'!D191:L191),IF(C191=3,SUM('raw data'!F191:L191)/SUM('raw data'!E191:L191),IF(C191=4,SUM('raw data'!G191:L191)/SUM('raw data'!F191:L191,IF(C191=5,SUM('raw data'!H191:L191)/SUM('raw data'!G191:L191),IF(C191=6,SUM('raw data'!I191:L191)/SUM('raw data'!H191:L191),IF(C191=7,SUM('raw data'!J191:L191)/SUM('raw data'!I191:L191),IF(C191=8,SUM('raw data'!K191:L191)/SUM('raw data'!J191:L191),IF(C191=9,SUM('raw data'!L191:L191)/SUM('raw data'!K191:L191)))))))))))))</f>
        <v/>
      </c>
      <c r="I191" t="str">
        <f>IF(C191="","",IF(C191=0,SUM('raw data'!D191:L191)/SUM('raw data'!B191:L191),IF(C191=1,SUM('raw data'!E191:L191)/SUM('raw data'!C191:L191),IF(C191=2,SUM('raw data'!F191:L191)/SUM('raw data'!D191:L191),IF(C191=3,SUM('raw data'!G191:L191)/SUM('raw data'!E191:L191),IF(C191=4,SUM('raw data'!H191:L191)/SUM('raw data'!F191:L191,IF(C191=5,SUM('raw data'!I191:L191)/SUM('raw data'!G191:L191),IF(C191=6,SUM('raw data'!J191:L191)/SUM('raw data'!H191:L191),IF(C191=7,SUM('raw data'!K191:L191)/SUM('raw data'!I191:L191),IF(C191=8,SUM('raw data'!L191:L191)/SUM('raw data'!J191:L191),)))))))))))</f>
        <v/>
      </c>
      <c r="K191" t="str">
        <f>IF(C191="","",IF(C191=0,SUM('raw data'!E191:L191)/SUM('raw data'!B191:L191),IF(C191=1,SUM('raw data'!F191:L191)/SUM('raw data'!C191:L191),IF(C191=2,SUM('raw data'!G191:L191)/SUM('raw data'!D191:L191),IF(C191=3,SUM('raw data'!H191:L191)/SUM('raw data'!E191:L191),IF(C191=4,SUM('raw data'!I191:L191)/SUM('raw data'!F191:L191,IF(C191=5,SUM('raw data'!J191:L191)/SUM('raw data'!G191:L191),IF(C191=6,SUM('raw data'!K191:L191)/SUM('raw data'!H191:L191),IF(C191=7,SUM('raw data'!L191:L191)/SUM('raw data'!I191:L191)))))))))))</f>
        <v/>
      </c>
      <c r="M191" t="str">
        <f>IF(C191="","",IF(C191=0,SUM('raw data'!F191:L191)/SUM('raw data'!B191:L191),IF(C191=1,SUM('raw data'!G191:L191)/SUM('raw data'!C191:L191),IF(C191=2,SUM('raw data'!H191:L191)/SUM('raw data'!D191:L191),IF(C191=3,SUM('raw data'!I191:L191)/SUM('raw data'!E191:L191),IF(C191=4,SUM('raw data'!J191:L191)/SUM('raw data'!F191:L191,IF(C191=5,SUM('raw data'!K191:L191)/SUM('raw data'!G191:L191),IF(C191=6,SUM('raw data'!L191:L191)/SUM('raw data'!H191:L191),)))))))))</f>
        <v/>
      </c>
      <c r="O191" t="str">
        <f>IF(C191="","",IF(C191=0,SUM('raw data'!G191:L191)/SUM('raw data'!B191:L191),IF(C191=1,SUM('raw data'!H191:L191)/SUM('raw data'!C191:L191),IF(C191=2,SUM('raw data'!I191:L191)/SUM('raw data'!D191:L191),IF(C191=3,SUM('raw data'!J191:L191)/SUM('raw data'!E191:L191),IF(C191=4,SUM('raw data'!K191:L191)/SUM('raw data'!F191:L191,IF(C191=5,SUM('raw data'!L191:L191)/SUM('raw data'!G191:L191)))))))))</f>
        <v/>
      </c>
      <c r="Q191" t="str">
        <f>IF(C191="","",IF(C191=0,SUM('raw data'!H191:L191)/SUM('raw data'!B191:L191),IF(C191=1,SUM('raw data'!I191:L191)/SUM('raw data'!C191:L191),IF(C191=2,SUM('raw data'!J191:L191)/SUM('raw data'!D191:L191),IF(C191=3,SUM('raw data'!K191:L191)/SUM('raw data'!E191:L191),IF(C191=4,SUM('raw data'!L191:L191)/SUM('raw data'!F191:L191,)))))))</f>
        <v/>
      </c>
      <c r="S191" t="str">
        <f>IF(C191="","",IF(C191=0,SUM('raw data'!I191:L191)/SUM('raw data'!B191:L191),IF(C191=1,SUM('raw data'!J191:L191)/SUM('raw data'!C191:L191),IF(C191=2,SUM('raw data'!K191:L191)/SUM('raw data'!D191:L191),IF(C191=3,SUM('raw data'!L191:L191)/SUM('raw data'!E191:L191))))))</f>
        <v/>
      </c>
      <c r="U191" t="str">
        <f>IF(C191="","",IF(C191=0,SUM('raw data'!J191:L191)/SUM('raw data'!B191:L191),IF(C191=1,SUM('raw data'!K191:L191)/SUM('raw data'!C191:L191),IF(C191=2,SUM('raw data'!L191:L191)/SUM('raw data'!D191:L191)))))</f>
        <v/>
      </c>
    </row>
    <row r="192" spans="3:21" x14ac:dyDescent="0.3">
      <c r="C192" s="24"/>
      <c r="D192" s="24"/>
      <c r="E192" s="24"/>
      <c r="G192" s="13" t="str">
        <f>IF(C192="","",IF(C192=0,SUM('raw data'!C192:L192)/SUM('raw data'!B192:L192),IF(C192=1,SUM('raw data'!D192:L192)/SUM('raw data'!C192:L192),IF(C192=2,SUM('raw data'!E192:L192)/SUM('raw data'!D192:L192),IF(C192=3,SUM('raw data'!F192:L192)/SUM('raw data'!E192:L192),IF(C192=4,SUM('raw data'!G192:L192)/SUM('raw data'!F192:L192,IF(C192=5,SUM('raw data'!H192:L192)/SUM('raw data'!G192:L192),IF(C192=6,SUM('raw data'!I192:L192)/SUM('raw data'!H192:L192),IF(C192=7,SUM('raw data'!J192:L192)/SUM('raw data'!I192:L192),IF(C192=8,SUM('raw data'!K192:L192)/SUM('raw data'!J192:L192),IF(C192=9,SUM('raw data'!L192:L192)/SUM('raw data'!K192:L192)))))))))))))</f>
        <v/>
      </c>
      <c r="I192" t="str">
        <f>IF(C192="","",IF(C192=0,SUM('raw data'!D192:L192)/SUM('raw data'!B192:L192),IF(C192=1,SUM('raw data'!E192:L192)/SUM('raw data'!C192:L192),IF(C192=2,SUM('raw data'!F192:L192)/SUM('raw data'!D192:L192),IF(C192=3,SUM('raw data'!G192:L192)/SUM('raw data'!E192:L192),IF(C192=4,SUM('raw data'!H192:L192)/SUM('raw data'!F192:L192,IF(C192=5,SUM('raw data'!I192:L192)/SUM('raw data'!G192:L192),IF(C192=6,SUM('raw data'!J192:L192)/SUM('raw data'!H192:L192),IF(C192=7,SUM('raw data'!K192:L192)/SUM('raw data'!I192:L192),IF(C192=8,SUM('raw data'!L192:L192)/SUM('raw data'!J192:L192),)))))))))))</f>
        <v/>
      </c>
      <c r="K192" t="str">
        <f>IF(C192="","",IF(C192=0,SUM('raw data'!E192:L192)/SUM('raw data'!B192:L192),IF(C192=1,SUM('raw data'!F192:L192)/SUM('raw data'!C192:L192),IF(C192=2,SUM('raw data'!G192:L192)/SUM('raw data'!D192:L192),IF(C192=3,SUM('raw data'!H192:L192)/SUM('raw data'!E192:L192),IF(C192=4,SUM('raw data'!I192:L192)/SUM('raw data'!F192:L192,IF(C192=5,SUM('raw data'!J192:L192)/SUM('raw data'!G192:L192),IF(C192=6,SUM('raw data'!K192:L192)/SUM('raw data'!H192:L192),IF(C192=7,SUM('raw data'!L192:L192)/SUM('raw data'!I192:L192)))))))))))</f>
        <v/>
      </c>
      <c r="M192" t="str">
        <f>IF(C192="","",IF(C192=0,SUM('raw data'!F192:L192)/SUM('raw data'!B192:L192),IF(C192=1,SUM('raw data'!G192:L192)/SUM('raw data'!C192:L192),IF(C192=2,SUM('raw data'!H192:L192)/SUM('raw data'!D192:L192),IF(C192=3,SUM('raw data'!I192:L192)/SUM('raw data'!E192:L192),IF(C192=4,SUM('raw data'!J192:L192)/SUM('raw data'!F192:L192,IF(C192=5,SUM('raw data'!K192:L192)/SUM('raw data'!G192:L192),IF(C192=6,SUM('raw data'!L192:L192)/SUM('raw data'!H192:L192),)))))))))</f>
        <v/>
      </c>
      <c r="O192" t="str">
        <f>IF(C192="","",IF(C192=0,SUM('raw data'!G192:L192)/SUM('raw data'!B192:L192),IF(C192=1,SUM('raw data'!H192:L192)/SUM('raw data'!C192:L192),IF(C192=2,SUM('raw data'!I192:L192)/SUM('raw data'!D192:L192),IF(C192=3,SUM('raw data'!J192:L192)/SUM('raw data'!E192:L192),IF(C192=4,SUM('raw data'!K192:L192)/SUM('raw data'!F192:L192,IF(C192=5,SUM('raw data'!L192:L192)/SUM('raw data'!G192:L192)))))))))</f>
        <v/>
      </c>
      <c r="Q192" t="str">
        <f>IF(C192="","",IF(C192=0,SUM('raw data'!H192:L192)/SUM('raw data'!B192:L192),IF(C192=1,SUM('raw data'!I192:L192)/SUM('raw data'!C192:L192),IF(C192=2,SUM('raw data'!J192:L192)/SUM('raw data'!D192:L192),IF(C192=3,SUM('raw data'!K192:L192)/SUM('raw data'!E192:L192),IF(C192=4,SUM('raw data'!L192:L192)/SUM('raw data'!F192:L192,)))))))</f>
        <v/>
      </c>
      <c r="S192" t="str">
        <f>IF(C192="","",IF(C192=0,SUM('raw data'!I192:L192)/SUM('raw data'!B192:L192),IF(C192=1,SUM('raw data'!J192:L192)/SUM('raw data'!C192:L192),IF(C192=2,SUM('raw data'!K192:L192)/SUM('raw data'!D192:L192),IF(C192=3,SUM('raw data'!L192:L192)/SUM('raw data'!E192:L192))))))</f>
        <v/>
      </c>
      <c r="U192" t="str">
        <f>IF(C192="","",IF(C192=0,SUM('raw data'!J192:L192)/SUM('raw data'!B192:L192),IF(C192=1,SUM('raw data'!K192:L192)/SUM('raw data'!C192:L192),IF(C192=2,SUM('raw data'!L192:L192)/SUM('raw data'!D192:L192)))))</f>
        <v/>
      </c>
    </row>
    <row r="193" spans="3:21" x14ac:dyDescent="0.3">
      <c r="C193" s="24"/>
      <c r="D193" s="24"/>
      <c r="E193" s="24"/>
      <c r="G193" s="13" t="str">
        <f>IF(C193="","",IF(C193=0,SUM('raw data'!C193:L193)/SUM('raw data'!B193:L193),IF(C193=1,SUM('raw data'!D193:L193)/SUM('raw data'!C193:L193),IF(C193=2,SUM('raw data'!E193:L193)/SUM('raw data'!D193:L193),IF(C193=3,SUM('raw data'!F193:L193)/SUM('raw data'!E193:L193),IF(C193=4,SUM('raw data'!G193:L193)/SUM('raw data'!F193:L193,IF(C193=5,SUM('raw data'!H193:L193)/SUM('raw data'!G193:L193),IF(C193=6,SUM('raw data'!I193:L193)/SUM('raw data'!H193:L193),IF(C193=7,SUM('raw data'!J193:L193)/SUM('raw data'!I193:L193),IF(C193=8,SUM('raw data'!K193:L193)/SUM('raw data'!J193:L193),IF(C193=9,SUM('raw data'!L193:L193)/SUM('raw data'!K193:L193)))))))))))))</f>
        <v/>
      </c>
      <c r="I193" t="str">
        <f>IF(C193="","",IF(C193=0,SUM('raw data'!D193:L193)/SUM('raw data'!B193:L193),IF(C193=1,SUM('raw data'!E193:L193)/SUM('raw data'!C193:L193),IF(C193=2,SUM('raw data'!F193:L193)/SUM('raw data'!D193:L193),IF(C193=3,SUM('raw data'!G193:L193)/SUM('raw data'!E193:L193),IF(C193=4,SUM('raw data'!H193:L193)/SUM('raw data'!F193:L193,IF(C193=5,SUM('raw data'!I193:L193)/SUM('raw data'!G193:L193),IF(C193=6,SUM('raw data'!J193:L193)/SUM('raw data'!H193:L193),IF(C193=7,SUM('raw data'!K193:L193)/SUM('raw data'!I193:L193),IF(C193=8,SUM('raw data'!L193:L193)/SUM('raw data'!J193:L193),)))))))))))</f>
        <v/>
      </c>
      <c r="K193" t="str">
        <f>IF(C193="","",IF(C193=0,SUM('raw data'!E193:L193)/SUM('raw data'!B193:L193),IF(C193=1,SUM('raw data'!F193:L193)/SUM('raw data'!C193:L193),IF(C193=2,SUM('raw data'!G193:L193)/SUM('raw data'!D193:L193),IF(C193=3,SUM('raw data'!H193:L193)/SUM('raw data'!E193:L193),IF(C193=4,SUM('raw data'!I193:L193)/SUM('raw data'!F193:L193,IF(C193=5,SUM('raw data'!J193:L193)/SUM('raw data'!G193:L193),IF(C193=6,SUM('raw data'!K193:L193)/SUM('raw data'!H193:L193),IF(C193=7,SUM('raw data'!L193:L193)/SUM('raw data'!I193:L193)))))))))))</f>
        <v/>
      </c>
      <c r="M193" t="str">
        <f>IF(C193="","",IF(C193=0,SUM('raw data'!F193:L193)/SUM('raw data'!B193:L193),IF(C193=1,SUM('raw data'!G193:L193)/SUM('raw data'!C193:L193),IF(C193=2,SUM('raw data'!H193:L193)/SUM('raw data'!D193:L193),IF(C193=3,SUM('raw data'!I193:L193)/SUM('raw data'!E193:L193),IF(C193=4,SUM('raw data'!J193:L193)/SUM('raw data'!F193:L193,IF(C193=5,SUM('raw data'!K193:L193)/SUM('raw data'!G193:L193),IF(C193=6,SUM('raw data'!L193:L193)/SUM('raw data'!H193:L193),)))))))))</f>
        <v/>
      </c>
      <c r="O193" t="str">
        <f>IF(C193="","",IF(C193=0,SUM('raw data'!G193:L193)/SUM('raw data'!B193:L193),IF(C193=1,SUM('raw data'!H193:L193)/SUM('raw data'!C193:L193),IF(C193=2,SUM('raw data'!I193:L193)/SUM('raw data'!D193:L193),IF(C193=3,SUM('raw data'!J193:L193)/SUM('raw data'!E193:L193),IF(C193=4,SUM('raw data'!K193:L193)/SUM('raw data'!F193:L193,IF(C193=5,SUM('raw data'!L193:L193)/SUM('raw data'!G193:L193)))))))))</f>
        <v/>
      </c>
      <c r="Q193" t="str">
        <f>IF(C193="","",IF(C193=0,SUM('raw data'!H193:L193)/SUM('raw data'!B193:L193),IF(C193=1,SUM('raw data'!I193:L193)/SUM('raw data'!C193:L193),IF(C193=2,SUM('raw data'!J193:L193)/SUM('raw data'!D193:L193),IF(C193=3,SUM('raw data'!K193:L193)/SUM('raw data'!E193:L193),IF(C193=4,SUM('raw data'!L193:L193)/SUM('raw data'!F193:L193,)))))))</f>
        <v/>
      </c>
      <c r="S193" t="str">
        <f>IF(C193="","",IF(C193=0,SUM('raw data'!I193:L193)/SUM('raw data'!B193:L193),IF(C193=1,SUM('raw data'!J193:L193)/SUM('raw data'!C193:L193),IF(C193=2,SUM('raw data'!K193:L193)/SUM('raw data'!D193:L193),IF(C193=3,SUM('raw data'!L193:L193)/SUM('raw data'!E193:L193))))))</f>
        <v/>
      </c>
      <c r="U193" t="str">
        <f>IF(C193="","",IF(C193=0,SUM('raw data'!J193:L193)/SUM('raw data'!B193:L193),IF(C193=1,SUM('raw data'!K193:L193)/SUM('raw data'!C193:L193),IF(C193=2,SUM('raw data'!L193:L193)/SUM('raw data'!D193:L193)))))</f>
        <v/>
      </c>
    </row>
    <row r="194" spans="3:21" x14ac:dyDescent="0.3">
      <c r="C194" s="24"/>
      <c r="D194" s="24"/>
      <c r="E194" s="24"/>
      <c r="G194" s="13" t="str">
        <f>IF(C194="","",IF(C194=0,SUM('raw data'!C194:L194)/SUM('raw data'!B194:L194),IF(C194=1,SUM('raw data'!D194:L194)/SUM('raw data'!C194:L194),IF(C194=2,SUM('raw data'!E194:L194)/SUM('raw data'!D194:L194),IF(C194=3,SUM('raw data'!F194:L194)/SUM('raw data'!E194:L194),IF(C194=4,SUM('raw data'!G194:L194)/SUM('raw data'!F194:L194,IF(C194=5,SUM('raw data'!H194:L194)/SUM('raw data'!G194:L194),IF(C194=6,SUM('raw data'!I194:L194)/SUM('raw data'!H194:L194),IF(C194=7,SUM('raw data'!J194:L194)/SUM('raw data'!I194:L194),IF(C194=8,SUM('raw data'!K194:L194)/SUM('raw data'!J194:L194),IF(C194=9,SUM('raw data'!L194:L194)/SUM('raw data'!K194:L194)))))))))))))</f>
        <v/>
      </c>
      <c r="I194" t="str">
        <f>IF(C194="","",IF(C194=0,SUM('raw data'!D194:L194)/SUM('raw data'!B194:L194),IF(C194=1,SUM('raw data'!E194:L194)/SUM('raw data'!C194:L194),IF(C194=2,SUM('raw data'!F194:L194)/SUM('raw data'!D194:L194),IF(C194=3,SUM('raw data'!G194:L194)/SUM('raw data'!E194:L194),IF(C194=4,SUM('raw data'!H194:L194)/SUM('raw data'!F194:L194,IF(C194=5,SUM('raw data'!I194:L194)/SUM('raw data'!G194:L194),IF(C194=6,SUM('raw data'!J194:L194)/SUM('raw data'!H194:L194),IF(C194=7,SUM('raw data'!K194:L194)/SUM('raw data'!I194:L194),IF(C194=8,SUM('raw data'!L194:L194)/SUM('raw data'!J194:L194),)))))))))))</f>
        <v/>
      </c>
      <c r="K194" t="str">
        <f>IF(C194="","",IF(C194=0,SUM('raw data'!E194:L194)/SUM('raw data'!B194:L194),IF(C194=1,SUM('raw data'!F194:L194)/SUM('raw data'!C194:L194),IF(C194=2,SUM('raw data'!G194:L194)/SUM('raw data'!D194:L194),IF(C194=3,SUM('raw data'!H194:L194)/SUM('raw data'!E194:L194),IF(C194=4,SUM('raw data'!I194:L194)/SUM('raw data'!F194:L194,IF(C194=5,SUM('raw data'!J194:L194)/SUM('raw data'!G194:L194),IF(C194=6,SUM('raw data'!K194:L194)/SUM('raw data'!H194:L194),IF(C194=7,SUM('raw data'!L194:L194)/SUM('raw data'!I194:L194)))))))))))</f>
        <v/>
      </c>
      <c r="M194" t="str">
        <f>IF(C194="","",IF(C194=0,SUM('raw data'!F194:L194)/SUM('raw data'!B194:L194),IF(C194=1,SUM('raw data'!G194:L194)/SUM('raw data'!C194:L194),IF(C194=2,SUM('raw data'!H194:L194)/SUM('raw data'!D194:L194),IF(C194=3,SUM('raw data'!I194:L194)/SUM('raw data'!E194:L194),IF(C194=4,SUM('raw data'!J194:L194)/SUM('raw data'!F194:L194,IF(C194=5,SUM('raw data'!K194:L194)/SUM('raw data'!G194:L194),IF(C194=6,SUM('raw data'!L194:L194)/SUM('raw data'!H194:L194),)))))))))</f>
        <v/>
      </c>
      <c r="O194" t="str">
        <f>IF(C194="","",IF(C194=0,SUM('raw data'!G194:L194)/SUM('raw data'!B194:L194),IF(C194=1,SUM('raw data'!H194:L194)/SUM('raw data'!C194:L194),IF(C194=2,SUM('raw data'!I194:L194)/SUM('raw data'!D194:L194),IF(C194=3,SUM('raw data'!J194:L194)/SUM('raw data'!E194:L194),IF(C194=4,SUM('raw data'!K194:L194)/SUM('raw data'!F194:L194,IF(C194=5,SUM('raw data'!L194:L194)/SUM('raw data'!G194:L194)))))))))</f>
        <v/>
      </c>
      <c r="Q194" t="str">
        <f>IF(C194="","",IF(C194=0,SUM('raw data'!H194:L194)/SUM('raw data'!B194:L194),IF(C194=1,SUM('raw data'!I194:L194)/SUM('raw data'!C194:L194),IF(C194=2,SUM('raw data'!J194:L194)/SUM('raw data'!D194:L194),IF(C194=3,SUM('raw data'!K194:L194)/SUM('raw data'!E194:L194),IF(C194=4,SUM('raw data'!L194:L194)/SUM('raw data'!F194:L194,)))))))</f>
        <v/>
      </c>
      <c r="S194" t="str">
        <f>IF(C194="","",IF(C194=0,SUM('raw data'!I194:L194)/SUM('raw data'!B194:L194),IF(C194=1,SUM('raw data'!J194:L194)/SUM('raw data'!C194:L194),IF(C194=2,SUM('raw data'!K194:L194)/SUM('raw data'!D194:L194),IF(C194=3,SUM('raw data'!L194:L194)/SUM('raw data'!E194:L194))))))</f>
        <v/>
      </c>
      <c r="U194" t="str">
        <f>IF(C194="","",IF(C194=0,SUM('raw data'!J194:L194)/SUM('raw data'!B194:L194),IF(C194=1,SUM('raw data'!K194:L194)/SUM('raw data'!C194:L194),IF(C194=2,SUM('raw data'!L194:L194)/SUM('raw data'!D194:L194)))))</f>
        <v/>
      </c>
    </row>
    <row r="195" spans="3:21" x14ac:dyDescent="0.3">
      <c r="C195" s="24"/>
      <c r="D195" s="24"/>
      <c r="E195" s="24"/>
      <c r="G195" s="13" t="str">
        <f>IF(C195="","",IF(C195=0,SUM('raw data'!C195:L195)/SUM('raw data'!B195:L195),IF(C195=1,SUM('raw data'!D195:L195)/SUM('raw data'!C195:L195),IF(C195=2,SUM('raw data'!E195:L195)/SUM('raw data'!D195:L195),IF(C195=3,SUM('raw data'!F195:L195)/SUM('raw data'!E195:L195),IF(C195=4,SUM('raw data'!G195:L195)/SUM('raw data'!F195:L195,IF(C195=5,SUM('raw data'!H195:L195)/SUM('raw data'!G195:L195),IF(C195=6,SUM('raw data'!I195:L195)/SUM('raw data'!H195:L195),IF(C195=7,SUM('raw data'!J195:L195)/SUM('raw data'!I195:L195),IF(C195=8,SUM('raw data'!K195:L195)/SUM('raw data'!J195:L195),IF(C195=9,SUM('raw data'!L195:L195)/SUM('raw data'!K195:L195)))))))))))))</f>
        <v/>
      </c>
      <c r="I195" t="str">
        <f>IF(C195="","",IF(C195=0,SUM('raw data'!D195:L195)/SUM('raw data'!B195:L195),IF(C195=1,SUM('raw data'!E195:L195)/SUM('raw data'!C195:L195),IF(C195=2,SUM('raw data'!F195:L195)/SUM('raw data'!D195:L195),IF(C195=3,SUM('raw data'!G195:L195)/SUM('raw data'!E195:L195),IF(C195=4,SUM('raw data'!H195:L195)/SUM('raw data'!F195:L195,IF(C195=5,SUM('raw data'!I195:L195)/SUM('raw data'!G195:L195),IF(C195=6,SUM('raw data'!J195:L195)/SUM('raw data'!H195:L195),IF(C195=7,SUM('raw data'!K195:L195)/SUM('raw data'!I195:L195),IF(C195=8,SUM('raw data'!L195:L195)/SUM('raw data'!J195:L195),)))))))))))</f>
        <v/>
      </c>
      <c r="K195" t="str">
        <f>IF(C195="","",IF(C195=0,SUM('raw data'!E195:L195)/SUM('raw data'!B195:L195),IF(C195=1,SUM('raw data'!F195:L195)/SUM('raw data'!C195:L195),IF(C195=2,SUM('raw data'!G195:L195)/SUM('raw data'!D195:L195),IF(C195=3,SUM('raw data'!H195:L195)/SUM('raw data'!E195:L195),IF(C195=4,SUM('raw data'!I195:L195)/SUM('raw data'!F195:L195,IF(C195=5,SUM('raw data'!J195:L195)/SUM('raw data'!G195:L195),IF(C195=6,SUM('raw data'!K195:L195)/SUM('raw data'!H195:L195),IF(C195=7,SUM('raw data'!L195:L195)/SUM('raw data'!I195:L195)))))))))))</f>
        <v/>
      </c>
      <c r="M195" t="str">
        <f>IF(C195="","",IF(C195=0,SUM('raw data'!F195:L195)/SUM('raw data'!B195:L195),IF(C195=1,SUM('raw data'!G195:L195)/SUM('raw data'!C195:L195),IF(C195=2,SUM('raw data'!H195:L195)/SUM('raw data'!D195:L195),IF(C195=3,SUM('raw data'!I195:L195)/SUM('raw data'!E195:L195),IF(C195=4,SUM('raw data'!J195:L195)/SUM('raw data'!F195:L195,IF(C195=5,SUM('raw data'!K195:L195)/SUM('raw data'!G195:L195),IF(C195=6,SUM('raw data'!L195:L195)/SUM('raw data'!H195:L195),)))))))))</f>
        <v/>
      </c>
      <c r="O195" t="str">
        <f>IF(C195="","",IF(C195=0,SUM('raw data'!G195:L195)/SUM('raw data'!B195:L195),IF(C195=1,SUM('raw data'!H195:L195)/SUM('raw data'!C195:L195),IF(C195=2,SUM('raw data'!I195:L195)/SUM('raw data'!D195:L195),IF(C195=3,SUM('raw data'!J195:L195)/SUM('raw data'!E195:L195),IF(C195=4,SUM('raw data'!K195:L195)/SUM('raw data'!F195:L195,IF(C195=5,SUM('raw data'!L195:L195)/SUM('raw data'!G195:L195)))))))))</f>
        <v/>
      </c>
      <c r="Q195" t="str">
        <f>IF(C195="","",IF(C195=0,SUM('raw data'!H195:L195)/SUM('raw data'!B195:L195),IF(C195=1,SUM('raw data'!I195:L195)/SUM('raw data'!C195:L195),IF(C195=2,SUM('raw data'!J195:L195)/SUM('raw data'!D195:L195),IF(C195=3,SUM('raw data'!K195:L195)/SUM('raw data'!E195:L195),IF(C195=4,SUM('raw data'!L195:L195)/SUM('raw data'!F195:L195,)))))))</f>
        <v/>
      </c>
      <c r="S195" t="str">
        <f>IF(C195="","",IF(C195=0,SUM('raw data'!I195:L195)/SUM('raw data'!B195:L195),IF(C195=1,SUM('raw data'!J195:L195)/SUM('raw data'!C195:L195),IF(C195=2,SUM('raw data'!K195:L195)/SUM('raw data'!D195:L195),IF(C195=3,SUM('raw data'!L195:L195)/SUM('raw data'!E195:L195))))))</f>
        <v/>
      </c>
      <c r="U195" t="str">
        <f>IF(C195="","",IF(C195=0,SUM('raw data'!J195:L195)/SUM('raw data'!B195:L195),IF(C195=1,SUM('raw data'!K195:L195)/SUM('raw data'!C195:L195),IF(C195=2,SUM('raw data'!L195:L195)/SUM('raw data'!D195:L195)))))</f>
        <v/>
      </c>
    </row>
    <row r="196" spans="3:21" x14ac:dyDescent="0.3">
      <c r="C196" s="24"/>
      <c r="D196" s="24"/>
      <c r="E196" s="24"/>
      <c r="G196" s="13" t="str">
        <f>IF(C196="","",IF(C196=0,SUM('raw data'!C196:L196)/SUM('raw data'!B196:L196),IF(C196=1,SUM('raw data'!D196:L196)/SUM('raw data'!C196:L196),IF(C196=2,SUM('raw data'!E196:L196)/SUM('raw data'!D196:L196),IF(C196=3,SUM('raw data'!F196:L196)/SUM('raw data'!E196:L196),IF(C196=4,SUM('raw data'!G196:L196)/SUM('raw data'!F196:L196,IF(C196=5,SUM('raw data'!H196:L196)/SUM('raw data'!G196:L196),IF(C196=6,SUM('raw data'!I196:L196)/SUM('raw data'!H196:L196),IF(C196=7,SUM('raw data'!J196:L196)/SUM('raw data'!I196:L196),IF(C196=8,SUM('raw data'!K196:L196)/SUM('raw data'!J196:L196),IF(C196=9,SUM('raw data'!L196:L196)/SUM('raw data'!K196:L196)))))))))))))</f>
        <v/>
      </c>
      <c r="I196" t="str">
        <f>IF(C196="","",IF(C196=0,SUM('raw data'!D196:L196)/SUM('raw data'!B196:L196),IF(C196=1,SUM('raw data'!E196:L196)/SUM('raw data'!C196:L196),IF(C196=2,SUM('raw data'!F196:L196)/SUM('raw data'!D196:L196),IF(C196=3,SUM('raw data'!G196:L196)/SUM('raw data'!E196:L196),IF(C196=4,SUM('raw data'!H196:L196)/SUM('raw data'!F196:L196,IF(C196=5,SUM('raw data'!I196:L196)/SUM('raw data'!G196:L196),IF(C196=6,SUM('raw data'!J196:L196)/SUM('raw data'!H196:L196),IF(C196=7,SUM('raw data'!K196:L196)/SUM('raw data'!I196:L196),IF(C196=8,SUM('raw data'!L196:L196)/SUM('raw data'!J196:L196),)))))))))))</f>
        <v/>
      </c>
      <c r="K196" t="str">
        <f>IF(C196="","",IF(C196=0,SUM('raw data'!E196:L196)/SUM('raw data'!B196:L196),IF(C196=1,SUM('raw data'!F196:L196)/SUM('raw data'!C196:L196),IF(C196=2,SUM('raw data'!G196:L196)/SUM('raw data'!D196:L196),IF(C196=3,SUM('raw data'!H196:L196)/SUM('raw data'!E196:L196),IF(C196=4,SUM('raw data'!I196:L196)/SUM('raw data'!F196:L196,IF(C196=5,SUM('raw data'!J196:L196)/SUM('raw data'!G196:L196),IF(C196=6,SUM('raw data'!K196:L196)/SUM('raw data'!H196:L196),IF(C196=7,SUM('raw data'!L196:L196)/SUM('raw data'!I196:L196)))))))))))</f>
        <v/>
      </c>
      <c r="M196" t="str">
        <f>IF(C196="","",IF(C196=0,SUM('raw data'!F196:L196)/SUM('raw data'!B196:L196),IF(C196=1,SUM('raw data'!G196:L196)/SUM('raw data'!C196:L196),IF(C196=2,SUM('raw data'!H196:L196)/SUM('raw data'!D196:L196),IF(C196=3,SUM('raw data'!I196:L196)/SUM('raw data'!E196:L196),IF(C196=4,SUM('raw data'!J196:L196)/SUM('raw data'!F196:L196,IF(C196=5,SUM('raw data'!K196:L196)/SUM('raw data'!G196:L196),IF(C196=6,SUM('raw data'!L196:L196)/SUM('raw data'!H196:L196),)))))))))</f>
        <v/>
      </c>
      <c r="O196" t="str">
        <f>IF(C196="","",IF(C196=0,SUM('raw data'!G196:L196)/SUM('raw data'!B196:L196),IF(C196=1,SUM('raw data'!H196:L196)/SUM('raw data'!C196:L196),IF(C196=2,SUM('raw data'!I196:L196)/SUM('raw data'!D196:L196),IF(C196=3,SUM('raw data'!J196:L196)/SUM('raw data'!E196:L196),IF(C196=4,SUM('raw data'!K196:L196)/SUM('raw data'!F196:L196,IF(C196=5,SUM('raw data'!L196:L196)/SUM('raw data'!G196:L196)))))))))</f>
        <v/>
      </c>
      <c r="Q196" t="str">
        <f>IF(C196="","",IF(C196=0,SUM('raw data'!H196:L196)/SUM('raw data'!B196:L196),IF(C196=1,SUM('raw data'!I196:L196)/SUM('raw data'!C196:L196),IF(C196=2,SUM('raw data'!J196:L196)/SUM('raw data'!D196:L196),IF(C196=3,SUM('raw data'!K196:L196)/SUM('raw data'!E196:L196),IF(C196=4,SUM('raw data'!L196:L196)/SUM('raw data'!F196:L196,)))))))</f>
        <v/>
      </c>
      <c r="S196" t="str">
        <f>IF(C196="","",IF(C196=0,SUM('raw data'!I196:L196)/SUM('raw data'!B196:L196),IF(C196=1,SUM('raw data'!J196:L196)/SUM('raw data'!C196:L196),IF(C196=2,SUM('raw data'!K196:L196)/SUM('raw data'!D196:L196),IF(C196=3,SUM('raw data'!L196:L196)/SUM('raw data'!E196:L196))))))</f>
        <v/>
      </c>
      <c r="U196" t="str">
        <f>IF(C196="","",IF(C196=0,SUM('raw data'!J196:L196)/SUM('raw data'!B196:L196),IF(C196=1,SUM('raw data'!K196:L196)/SUM('raw data'!C196:L196),IF(C196=2,SUM('raw data'!L196:L196)/SUM('raw data'!D196:L196)))))</f>
        <v/>
      </c>
    </row>
    <row r="197" spans="3:21" x14ac:dyDescent="0.3">
      <c r="C197" s="24"/>
      <c r="D197" s="24"/>
      <c r="E197" s="24"/>
      <c r="G197" s="13" t="str">
        <f>IF(C197="","",IF(C197=0,SUM('raw data'!C197:L197)/SUM('raw data'!B197:L197),IF(C197=1,SUM('raw data'!D197:L197)/SUM('raw data'!C197:L197),IF(C197=2,SUM('raw data'!E197:L197)/SUM('raw data'!D197:L197),IF(C197=3,SUM('raw data'!F197:L197)/SUM('raw data'!E197:L197),IF(C197=4,SUM('raw data'!G197:L197)/SUM('raw data'!F197:L197,IF(C197=5,SUM('raw data'!H197:L197)/SUM('raw data'!G197:L197),IF(C197=6,SUM('raw data'!I197:L197)/SUM('raw data'!H197:L197),IF(C197=7,SUM('raw data'!J197:L197)/SUM('raw data'!I197:L197),IF(C197=8,SUM('raw data'!K197:L197)/SUM('raw data'!J197:L197),IF(C197=9,SUM('raw data'!L197:L197)/SUM('raw data'!K197:L197)))))))))))))</f>
        <v/>
      </c>
      <c r="I197" t="str">
        <f>IF(C197="","",IF(C197=0,SUM('raw data'!D197:L197)/SUM('raw data'!B197:L197),IF(C197=1,SUM('raw data'!E197:L197)/SUM('raw data'!C197:L197),IF(C197=2,SUM('raw data'!F197:L197)/SUM('raw data'!D197:L197),IF(C197=3,SUM('raw data'!G197:L197)/SUM('raw data'!E197:L197),IF(C197=4,SUM('raw data'!H197:L197)/SUM('raw data'!F197:L197,IF(C197=5,SUM('raw data'!I197:L197)/SUM('raw data'!G197:L197),IF(C197=6,SUM('raw data'!J197:L197)/SUM('raw data'!H197:L197),IF(C197=7,SUM('raw data'!K197:L197)/SUM('raw data'!I197:L197),IF(C197=8,SUM('raw data'!L197:L197)/SUM('raw data'!J197:L197),)))))))))))</f>
        <v/>
      </c>
      <c r="K197" t="str">
        <f>IF(C197="","",IF(C197=0,SUM('raw data'!E197:L197)/SUM('raw data'!B197:L197),IF(C197=1,SUM('raw data'!F197:L197)/SUM('raw data'!C197:L197),IF(C197=2,SUM('raw data'!G197:L197)/SUM('raw data'!D197:L197),IF(C197=3,SUM('raw data'!H197:L197)/SUM('raw data'!E197:L197),IF(C197=4,SUM('raw data'!I197:L197)/SUM('raw data'!F197:L197,IF(C197=5,SUM('raw data'!J197:L197)/SUM('raw data'!G197:L197),IF(C197=6,SUM('raw data'!K197:L197)/SUM('raw data'!H197:L197),IF(C197=7,SUM('raw data'!L197:L197)/SUM('raw data'!I197:L197)))))))))))</f>
        <v/>
      </c>
      <c r="M197" t="str">
        <f>IF(C197="","",IF(C197=0,SUM('raw data'!F197:L197)/SUM('raw data'!B197:L197),IF(C197=1,SUM('raw data'!G197:L197)/SUM('raw data'!C197:L197),IF(C197=2,SUM('raw data'!H197:L197)/SUM('raw data'!D197:L197),IF(C197=3,SUM('raw data'!I197:L197)/SUM('raw data'!E197:L197),IF(C197=4,SUM('raw data'!J197:L197)/SUM('raw data'!F197:L197,IF(C197=5,SUM('raw data'!K197:L197)/SUM('raw data'!G197:L197),IF(C197=6,SUM('raw data'!L197:L197)/SUM('raw data'!H197:L197),)))))))))</f>
        <v/>
      </c>
      <c r="O197" t="str">
        <f>IF(C197="","",IF(C197=0,SUM('raw data'!G197:L197)/SUM('raw data'!B197:L197),IF(C197=1,SUM('raw data'!H197:L197)/SUM('raw data'!C197:L197),IF(C197=2,SUM('raw data'!I197:L197)/SUM('raw data'!D197:L197),IF(C197=3,SUM('raw data'!J197:L197)/SUM('raw data'!E197:L197),IF(C197=4,SUM('raw data'!K197:L197)/SUM('raw data'!F197:L197,IF(C197=5,SUM('raw data'!L197:L197)/SUM('raw data'!G197:L197)))))))))</f>
        <v/>
      </c>
      <c r="Q197" t="str">
        <f>IF(C197="","",IF(C197=0,SUM('raw data'!H197:L197)/SUM('raw data'!B197:L197),IF(C197=1,SUM('raw data'!I197:L197)/SUM('raw data'!C197:L197),IF(C197=2,SUM('raw data'!J197:L197)/SUM('raw data'!D197:L197),IF(C197=3,SUM('raw data'!K197:L197)/SUM('raw data'!E197:L197),IF(C197=4,SUM('raw data'!L197:L197)/SUM('raw data'!F197:L197,)))))))</f>
        <v/>
      </c>
      <c r="S197" t="str">
        <f>IF(C197="","",IF(C197=0,SUM('raw data'!I197:L197)/SUM('raw data'!B197:L197),IF(C197=1,SUM('raw data'!J197:L197)/SUM('raw data'!C197:L197),IF(C197=2,SUM('raw data'!K197:L197)/SUM('raw data'!D197:L197),IF(C197=3,SUM('raw data'!L197:L197)/SUM('raw data'!E197:L197))))))</f>
        <v/>
      </c>
      <c r="U197" t="str">
        <f>IF(C197="","",IF(C197=0,SUM('raw data'!J197:L197)/SUM('raw data'!B197:L197),IF(C197=1,SUM('raw data'!K197:L197)/SUM('raw data'!C197:L197),IF(C197=2,SUM('raw data'!L197:L197)/SUM('raw data'!D197:L197)))))</f>
        <v/>
      </c>
    </row>
    <row r="198" spans="3:21" x14ac:dyDescent="0.3">
      <c r="C198" s="24"/>
      <c r="D198" s="24"/>
      <c r="E198" s="24"/>
      <c r="I198" t="str">
        <f>IF(C198="","",IF(C198=0,SUM('raw data'!D198:L198)/SUM('raw data'!B198:L198),IF(C198=1,SUM('raw data'!E198:L198)/SUM('raw data'!C198:L198),IF(C198=2,SUM('raw data'!F198:L198)/SUM('raw data'!D198:L198),IF(C198=3,SUM('raw data'!G198:L198)/SUM('raw data'!E198:L198),IF(C198=4,SUM('raw data'!H198:L198)/SUM('raw data'!F198:L198,IF(C198=5,SUM('raw data'!I198:L198)/SUM('raw data'!G198:L198),IF(C198=6,SUM('raw data'!J198:L198)/SUM('raw data'!H198:L198),IF(C198=7,SUM('raw data'!K198:L198)/SUM('raw data'!I198:L198),IF(C198=8,SUM('raw data'!L198:L198)/SUM('raw data'!J198:L198),)))))))))))</f>
        <v/>
      </c>
      <c r="K198" t="str">
        <f>IF(C198="","",IF(C198=0,SUM('raw data'!E198:L198)/SUM('raw data'!B198:L198),IF(C198=1,SUM('raw data'!F198:L198)/SUM('raw data'!C198:L198),IF(C198=2,SUM('raw data'!G198:L198)/SUM('raw data'!D198:L198),IF(C198=3,SUM('raw data'!H198:L198)/SUM('raw data'!E198:L198),IF(C198=4,SUM('raw data'!I198:L198)/SUM('raw data'!F198:L198,IF(C198=5,SUM('raw data'!J198:L198)/SUM('raw data'!G198:L198),IF(C198=6,SUM('raw data'!K198:L198)/SUM('raw data'!H198:L198),IF(C198=7,SUM('raw data'!L198:L198)/SUM('raw data'!I198:L198)))))))))))</f>
        <v/>
      </c>
      <c r="M198" t="str">
        <f>IF(C198="","",IF(C198=0,SUM('raw data'!F198:L198)/SUM('raw data'!B198:L198),IF(C198=1,SUM('raw data'!G198:L198)/SUM('raw data'!C198:L198),IF(C198=2,SUM('raw data'!H198:L198)/SUM('raw data'!D198:L198),IF(C198=3,SUM('raw data'!I198:L198)/SUM('raw data'!E198:L198),IF(C198=4,SUM('raw data'!J198:L198)/SUM('raw data'!F198:L198,IF(C198=5,SUM('raw data'!K198:L198)/SUM('raw data'!G198:L198),IF(C198=6,SUM('raw data'!L198:L198)/SUM('raw data'!H198:L198),)))))))))</f>
        <v/>
      </c>
      <c r="O198" t="str">
        <f>IF(C198="","",IF(C198=0,SUM('raw data'!G198:L198)/SUM('raw data'!B198:L198),IF(C198=1,SUM('raw data'!H198:L198)/SUM('raw data'!C198:L198),IF(C198=2,SUM('raw data'!I198:L198)/SUM('raw data'!D198:L198),IF(C198=3,SUM('raw data'!J198:L198)/SUM('raw data'!E198:L198),IF(C198=4,SUM('raw data'!K198:L198)/SUM('raw data'!F198:L198,IF(C198=5,SUM('raw data'!L198:L198)/SUM('raw data'!G198:L198)))))))))</f>
        <v/>
      </c>
      <c r="Q198" t="str">
        <f>IF(C198="","",IF(C198=0,SUM('raw data'!H198:L198)/SUM('raw data'!B198:L198),IF(C198=1,SUM('raw data'!I198:L198)/SUM('raw data'!C198:L198),IF(C198=2,SUM('raw data'!J198:L198)/SUM('raw data'!D198:L198),IF(C198=3,SUM('raw data'!K198:L198)/SUM('raw data'!E198:L198),IF(C198=4,SUM('raw data'!L198:L198)/SUM('raw data'!F198:L198,)))))))</f>
        <v/>
      </c>
      <c r="S198" t="str">
        <f>IF(C198="","",IF(C198=0,SUM('raw data'!I198:L198)/SUM('raw data'!B198:L198),IF(C198=1,SUM('raw data'!J198:L198)/SUM('raw data'!C198:L198),IF(C198=2,SUM('raw data'!K198:L198)/SUM('raw data'!D198:L198),IF(C198=3,SUM('raw data'!L198:L198)/SUM('raw data'!E198:L198))))))</f>
        <v/>
      </c>
      <c r="U198" t="str">
        <f>IF(C198="","",IF(C198=0,SUM('raw data'!J198:L198)/SUM('raw data'!B198:L198),IF(C198=1,SUM('raw data'!K198:L198)/SUM('raw data'!C198:L198),IF(C198=2,SUM('raw data'!L198:L198)/SUM('raw data'!D198:L198)))))</f>
        <v/>
      </c>
    </row>
    <row r="199" spans="3:21" x14ac:dyDescent="0.3">
      <c r="C199" s="24"/>
      <c r="D199" s="24"/>
      <c r="E199" s="24"/>
      <c r="I199" t="str">
        <f>IF(C199="","",IF(C199=0,SUM('raw data'!D199:L199)/SUM('raw data'!B199:L199),IF(C199=1,SUM('raw data'!E199:L199)/SUM('raw data'!C199:L199),IF(C199=2,SUM('raw data'!F199:L199)/SUM('raw data'!D199:L199),IF(C199=3,SUM('raw data'!G199:L199)/SUM('raw data'!E199:L199),IF(C199=4,SUM('raw data'!H199:L199)/SUM('raw data'!F199:L199,IF(C199=5,SUM('raw data'!I199:L199)/SUM('raw data'!G199:L199),IF(C199=6,SUM('raw data'!J199:L199)/SUM('raw data'!H199:L199),IF(C199=7,SUM('raw data'!K199:L199)/SUM('raw data'!I199:L199),IF(C199=8,SUM('raw data'!L199:L199)/SUM('raw data'!J199:L199),)))))))))))</f>
        <v/>
      </c>
      <c r="K199" t="str">
        <f>IF(C199="","",IF(C199=0,SUM('raw data'!E199:L199)/SUM('raw data'!B199:L199),IF(C199=1,SUM('raw data'!F199:L199)/SUM('raw data'!C199:L199),IF(C199=2,SUM('raw data'!G199:L199)/SUM('raw data'!D199:L199),IF(C199=3,SUM('raw data'!H199:L199)/SUM('raw data'!E199:L199),IF(C199=4,SUM('raw data'!I199:L199)/SUM('raw data'!F199:L199,IF(C199=5,SUM('raw data'!J199:L199)/SUM('raw data'!G199:L199),IF(C199=6,SUM('raw data'!K199:L199)/SUM('raw data'!H199:L199),IF(C199=7,SUM('raw data'!L199:L199)/SUM('raw data'!I199:L199)))))))))))</f>
        <v/>
      </c>
      <c r="M199" t="str">
        <f>IF(C199="","",IF(C199=0,SUM('raw data'!F199:L199)/SUM('raw data'!B199:L199),IF(C199=1,SUM('raw data'!G199:L199)/SUM('raw data'!C199:L199),IF(C199=2,SUM('raw data'!H199:L199)/SUM('raw data'!D199:L199),IF(C199=3,SUM('raw data'!I199:L199)/SUM('raw data'!E199:L199),IF(C199=4,SUM('raw data'!J199:L199)/SUM('raw data'!F199:L199,IF(C199=5,SUM('raw data'!K199:L199)/SUM('raw data'!G199:L199),IF(C199=6,SUM('raw data'!L199:L199)/SUM('raw data'!H199:L199),)))))))))</f>
        <v/>
      </c>
      <c r="O199" t="str">
        <f>IF(C199="","",IF(C199=0,SUM('raw data'!G199:L199)/SUM('raw data'!B199:L199),IF(C199=1,SUM('raw data'!H199:L199)/SUM('raw data'!C199:L199),IF(C199=2,SUM('raw data'!I199:L199)/SUM('raw data'!D199:L199),IF(C199=3,SUM('raw data'!J199:L199)/SUM('raw data'!E199:L199),IF(C199=4,SUM('raw data'!K199:L199)/SUM('raw data'!F199:L199,IF(C199=5,SUM('raw data'!L199:L199)/SUM('raw data'!G199:L199)))))))))</f>
        <v/>
      </c>
      <c r="Q199" t="str">
        <f>IF(C199="","",IF(C199=0,SUM('raw data'!H199:L199)/SUM('raw data'!B199:L199),IF(C199=1,SUM('raw data'!I199:L199)/SUM('raw data'!C199:L199),IF(C199=2,SUM('raw data'!J199:L199)/SUM('raw data'!D199:L199),IF(C199=3,SUM('raw data'!K199:L199)/SUM('raw data'!E199:L199),IF(C199=4,SUM('raw data'!L199:L199)/SUM('raw data'!F199:L199,)))))))</f>
        <v/>
      </c>
      <c r="S199" t="str">
        <f>IF(C199="","",IF(C199=0,SUM('raw data'!I199:L199)/SUM('raw data'!B199:L199),IF(C199=1,SUM('raw data'!J199:L199)/SUM('raw data'!C199:L199),IF(C199=2,SUM('raw data'!K199:L199)/SUM('raw data'!D199:L199),IF(C199=3,SUM('raw data'!L199:L199)/SUM('raw data'!E199:L199))))))</f>
        <v/>
      </c>
      <c r="U199" t="str">
        <f>IF(C199="","",IF(C199=0,SUM('raw data'!J199:L199)/SUM('raw data'!B199:L199),IF(C199=1,SUM('raw data'!K199:L199)/SUM('raw data'!C199:L199),IF(C199=2,SUM('raw data'!L199:L199)/SUM('raw data'!D199:L199)))))</f>
        <v/>
      </c>
    </row>
    <row r="200" spans="3:21" x14ac:dyDescent="0.3">
      <c r="C200" s="24"/>
      <c r="D200" s="24"/>
      <c r="E200" s="24"/>
      <c r="I200" t="str">
        <f>IF(C200="","",IF(C200=0,SUM('raw data'!D200:L200)/SUM('raw data'!B200:L200),IF(C200=1,SUM('raw data'!E200:L200)/SUM('raw data'!C200:L200),IF(C200=2,SUM('raw data'!F200:L200)/SUM('raw data'!D200:L200),IF(C200=3,SUM('raw data'!G200:L200)/SUM('raw data'!E200:L200),IF(C200=4,SUM('raw data'!H200:L200)/SUM('raw data'!F200:L200,IF(C200=5,SUM('raw data'!I200:L200)/SUM('raw data'!G200:L200),IF(C200=6,SUM('raw data'!J200:L200)/SUM('raw data'!H200:L200),IF(C200=7,SUM('raw data'!K200:L200)/SUM('raw data'!I200:L200),IF(C200=8,SUM('raw data'!L200:L200)/SUM('raw data'!J200:L200),)))))))))))</f>
        <v/>
      </c>
      <c r="K200" t="str">
        <f>IF(C200="","",IF(C200=0,SUM('raw data'!E200:L200)/SUM('raw data'!B200:L200),IF(C200=1,SUM('raw data'!F200:L200)/SUM('raw data'!C200:L200),IF(C200=2,SUM('raw data'!G200:L200)/SUM('raw data'!D200:L200),IF(C200=3,SUM('raw data'!H200:L200)/SUM('raw data'!E200:L200),IF(C200=4,SUM('raw data'!I200:L200)/SUM('raw data'!F200:L200,IF(C200=5,SUM('raw data'!J200:L200)/SUM('raw data'!G200:L200),IF(C200=6,SUM('raw data'!K200:L200)/SUM('raw data'!H200:L200),IF(C200=7,SUM('raw data'!L200:L200)/SUM('raw data'!I200:L200)))))))))))</f>
        <v/>
      </c>
      <c r="M200" t="str">
        <f>IF(C200="","",IF(C200=0,SUM('raw data'!F200:L200)/SUM('raw data'!B200:L200),IF(C200=1,SUM('raw data'!G200:L200)/SUM('raw data'!C200:L200),IF(C200=2,SUM('raw data'!H200:L200)/SUM('raw data'!D200:L200),IF(C200=3,SUM('raw data'!I200:L200)/SUM('raw data'!E200:L200),IF(C200=4,SUM('raw data'!J200:L200)/SUM('raw data'!F200:L200,IF(C200=5,SUM('raw data'!K200:L200)/SUM('raw data'!G200:L200),IF(C200=6,SUM('raw data'!L200:L200)/SUM('raw data'!H200:L200),)))))))))</f>
        <v/>
      </c>
      <c r="O200" t="str">
        <f>IF(C200="","",IF(C200=0,SUM('raw data'!G200:L200)/SUM('raw data'!B200:L200),IF(C200=1,SUM('raw data'!H200:L200)/SUM('raw data'!C200:L200),IF(C200=2,SUM('raw data'!I200:L200)/SUM('raw data'!D200:L200),IF(C200=3,SUM('raw data'!J200:L200)/SUM('raw data'!E200:L200),IF(C200=4,SUM('raw data'!K200:L200)/SUM('raw data'!F200:L200,IF(C200=5,SUM('raw data'!L200:L200)/SUM('raw data'!G200:L200)))))))))</f>
        <v/>
      </c>
      <c r="Q200" t="str">
        <f>IF(C200="","",IF(C200=0,SUM('raw data'!H200:L200)/SUM('raw data'!B200:L200),IF(C200=1,SUM('raw data'!I200:L200)/SUM('raw data'!C200:L200),IF(C200=2,SUM('raw data'!J200:L200)/SUM('raw data'!D200:L200),IF(C200=3,SUM('raw data'!K200:L200)/SUM('raw data'!E200:L200),IF(C200=4,SUM('raw data'!L200:L200)/SUM('raw data'!F200:L200,)))))))</f>
        <v/>
      </c>
      <c r="S200" t="str">
        <f>IF(C200="","",IF(C200=0,SUM('raw data'!I200:L200)/SUM('raw data'!B200:L200),IF(C200=1,SUM('raw data'!J200:L200)/SUM('raw data'!C200:L200),IF(C200=2,SUM('raw data'!K200:L200)/SUM('raw data'!D200:L200),IF(C200=3,SUM('raw data'!L200:L200)/SUM('raw data'!E200:L200))))))</f>
        <v/>
      </c>
      <c r="U200" t="str">
        <f>IF(C200="","",IF(C200=0,SUM('raw data'!J200:L200)/SUM('raw data'!B200:L200),IF(C200=1,SUM('raw data'!K200:L200)/SUM('raw data'!C200:L200),IF(C200=2,SUM('raw data'!L200:L200)/SUM('raw data'!D200:L200)))))</f>
        <v/>
      </c>
    </row>
    <row r="201" spans="3:21" x14ac:dyDescent="0.3">
      <c r="C201" s="24"/>
      <c r="D201" s="24"/>
      <c r="E201" s="24"/>
      <c r="I201" t="str">
        <f>IF(C201="","",IF(C201=0,SUM('raw data'!D201:L201)/SUM('raw data'!B201:L201),IF(C201=1,SUM('raw data'!E201:L201)/SUM('raw data'!C201:L201),IF(C201=2,SUM('raw data'!F201:L201)/SUM('raw data'!D201:L201),IF(C201=3,SUM('raw data'!G201:L201)/SUM('raw data'!E201:L201),IF(C201=4,SUM('raw data'!H201:L201)/SUM('raw data'!F201:L201,IF(C201=5,SUM('raw data'!I201:L201)/SUM('raw data'!G201:L201),IF(C201=6,SUM('raw data'!J201:L201)/SUM('raw data'!H201:L201),IF(C201=7,SUM('raw data'!K201:L201)/SUM('raw data'!I201:L201),IF(C201=8,SUM('raw data'!L201:L201)/SUM('raw data'!J201:L201),)))))))))))</f>
        <v/>
      </c>
      <c r="K201" t="str">
        <f>IF(C201="","",IF(C201=0,SUM('raw data'!E201:L201)/SUM('raw data'!B201:L201),IF(C201=1,SUM('raw data'!F201:L201)/SUM('raw data'!C201:L201),IF(C201=2,SUM('raw data'!G201:L201)/SUM('raw data'!D201:L201),IF(C201=3,SUM('raw data'!H201:L201)/SUM('raw data'!E201:L201),IF(C201=4,SUM('raw data'!I201:L201)/SUM('raw data'!F201:L201,IF(C201=5,SUM('raw data'!J201:L201)/SUM('raw data'!G201:L201),IF(C201=6,SUM('raw data'!K201:L201)/SUM('raw data'!H201:L201),IF(C201=7,SUM('raw data'!L201:L201)/SUM('raw data'!I201:L201)))))))))))</f>
        <v/>
      </c>
      <c r="M201" t="str">
        <f>IF(C201="","",IF(C201=0,SUM('raw data'!F201:L201)/SUM('raw data'!B201:L201),IF(C201=1,SUM('raw data'!G201:L201)/SUM('raw data'!C201:L201),IF(C201=2,SUM('raw data'!H201:L201)/SUM('raw data'!D201:L201),IF(C201=3,SUM('raw data'!I201:L201)/SUM('raw data'!E201:L201),IF(C201=4,SUM('raw data'!J201:L201)/SUM('raw data'!F201:L201,IF(C201=5,SUM('raw data'!K201:L201)/SUM('raw data'!G201:L201),IF(C201=6,SUM('raw data'!L201:L201)/SUM('raw data'!H201:L201),)))))))))</f>
        <v/>
      </c>
      <c r="O201" t="str">
        <f>IF(C201="","",IF(C201=0,SUM('raw data'!G201:L201)/SUM('raw data'!B201:L201),IF(C201=1,SUM('raw data'!H201:L201)/SUM('raw data'!C201:L201),IF(C201=2,SUM('raw data'!I201:L201)/SUM('raw data'!D201:L201),IF(C201=3,SUM('raw data'!J201:L201)/SUM('raw data'!E201:L201),IF(C201=4,SUM('raw data'!K201:L201)/SUM('raw data'!F201:L201,IF(C201=5,SUM('raw data'!L201:L201)/SUM('raw data'!G201:L201)))))))))</f>
        <v/>
      </c>
      <c r="Q201" t="str">
        <f>IF(C201="","",IF(C201=0,SUM('raw data'!H201:L201)/SUM('raw data'!B201:L201),IF(C201=1,SUM('raw data'!I201:L201)/SUM('raw data'!C201:L201),IF(C201=2,SUM('raw data'!J201:L201)/SUM('raw data'!D201:L201),IF(C201=3,SUM('raw data'!K201:L201)/SUM('raw data'!E201:L201),IF(C201=4,SUM('raw data'!L201:L201)/SUM('raw data'!F201:L201,)))))))</f>
        <v/>
      </c>
      <c r="S201" t="str">
        <f>IF(C201="","",IF(C201=0,SUM('raw data'!I201:L201)/SUM('raw data'!B201:L201),IF(C201=1,SUM('raw data'!J201:L201)/SUM('raw data'!C201:L201),IF(C201=2,SUM('raw data'!K201:L201)/SUM('raw data'!D201:L201),IF(C201=3,SUM('raw data'!L201:L201)/SUM('raw data'!E201:L201))))))</f>
        <v/>
      </c>
      <c r="U201" t="str">
        <f>IF(C201="","",IF(C201=0,SUM('raw data'!J201:L201)/SUM('raw data'!B201:L201),IF(C201=1,SUM('raw data'!K201:L201)/SUM('raw data'!C201:L201),IF(C201=2,SUM('raw data'!L201:L201)/SUM('raw data'!D201:L201)))))</f>
        <v/>
      </c>
    </row>
    <row r="202" spans="3:21" x14ac:dyDescent="0.3">
      <c r="C202" s="24"/>
      <c r="D202" s="24"/>
      <c r="E202" s="24"/>
      <c r="I202" t="str">
        <f>IF(C202="","",IF(C202=0,SUM('raw data'!D202:L202)/SUM('raw data'!B202:L202),IF(C202=1,SUM('raw data'!E202:L202)/SUM('raw data'!C202:L202),IF(C202=2,SUM('raw data'!F202:L202)/SUM('raw data'!D202:L202),IF(C202=3,SUM('raw data'!G202:L202)/SUM('raw data'!E202:L202),IF(C202=4,SUM('raw data'!H202:L202)/SUM('raw data'!F202:L202,IF(C202=5,SUM('raw data'!I202:L202)/SUM('raw data'!G202:L202),IF(C202=6,SUM('raw data'!J202:L202)/SUM('raw data'!H202:L202),IF(C202=7,SUM('raw data'!K202:L202)/SUM('raw data'!I202:L202),IF(C202=8,SUM('raw data'!L202:L202)/SUM('raw data'!J202:L202),)))))))))))</f>
        <v/>
      </c>
      <c r="K202" t="str">
        <f>IF(C202="","",IF(C202=0,SUM('raw data'!E202:L202)/SUM('raw data'!B202:L202),IF(C202=1,SUM('raw data'!F202:L202)/SUM('raw data'!C202:L202),IF(C202=2,SUM('raw data'!G202:L202)/SUM('raw data'!D202:L202),IF(C202=3,SUM('raw data'!H202:L202)/SUM('raw data'!E202:L202),IF(C202=4,SUM('raw data'!I202:L202)/SUM('raw data'!F202:L202,IF(C202=5,SUM('raw data'!J202:L202)/SUM('raw data'!G202:L202),IF(C202=6,SUM('raw data'!K202:L202)/SUM('raw data'!H202:L202),IF(C202=7,SUM('raw data'!L202:L202)/SUM('raw data'!I202:L202)))))))))))</f>
        <v/>
      </c>
      <c r="M202" t="str">
        <f>IF(C202="","",IF(C202=0,SUM('raw data'!F202:L202)/SUM('raw data'!B202:L202),IF(C202=1,SUM('raw data'!G202:L202)/SUM('raw data'!C202:L202),IF(C202=2,SUM('raw data'!H202:L202)/SUM('raw data'!D202:L202),IF(C202=3,SUM('raw data'!I202:L202)/SUM('raw data'!E202:L202),IF(C202=4,SUM('raw data'!J202:L202)/SUM('raw data'!F202:L202,IF(C202=5,SUM('raw data'!K202:L202)/SUM('raw data'!G202:L202),IF(C202=6,SUM('raw data'!L202:L202)/SUM('raw data'!H202:L202),)))))))))</f>
        <v/>
      </c>
      <c r="O202" t="str">
        <f>IF(C202="","",IF(C202=0,SUM('raw data'!G202:L202)/SUM('raw data'!B202:L202),IF(C202=1,SUM('raw data'!H202:L202)/SUM('raw data'!C202:L202),IF(C202=2,SUM('raw data'!I202:L202)/SUM('raw data'!D202:L202),IF(C202=3,SUM('raw data'!J202:L202)/SUM('raw data'!E202:L202),IF(C202=4,SUM('raw data'!K202:L202)/SUM('raw data'!F202:L202,IF(C202=5,SUM('raw data'!L202:L202)/SUM('raw data'!G202:L202)))))))))</f>
        <v/>
      </c>
      <c r="Q202" t="str">
        <f>IF(C202="","",IF(C202=0,SUM('raw data'!H202:L202)/SUM('raw data'!B202:L202),IF(C202=1,SUM('raw data'!I202:L202)/SUM('raw data'!C202:L202),IF(C202=2,SUM('raw data'!J202:L202)/SUM('raw data'!D202:L202),IF(C202=3,SUM('raw data'!K202:L202)/SUM('raw data'!E202:L202),IF(C202=4,SUM('raw data'!L202:L202)/SUM('raw data'!F202:L202,)))))))</f>
        <v/>
      </c>
      <c r="S202" t="str">
        <f>IF(C202="","",IF(C202=0,SUM('raw data'!I202:L202)/SUM('raw data'!B202:L202),IF(C202=1,SUM('raw data'!J202:L202)/SUM('raw data'!C202:L202),IF(C202=2,SUM('raw data'!K202:L202)/SUM('raw data'!D202:L202),IF(C202=3,SUM('raw data'!L202:L202)/SUM('raw data'!E202:L202))))))</f>
        <v/>
      </c>
      <c r="U202" t="str">
        <f>IF(C202="","",IF(C202=0,SUM('raw data'!J202:L202)/SUM('raw data'!B202:L202),IF(C202=1,SUM('raw data'!K202:L202)/SUM('raw data'!C202:L202),IF(C202=2,SUM('raw data'!L202:L202)/SUM('raw data'!D202:L202)))))</f>
        <v/>
      </c>
    </row>
    <row r="203" spans="3:21" x14ac:dyDescent="0.3">
      <c r="C203" s="24"/>
      <c r="D203" s="24"/>
      <c r="E203" s="24"/>
      <c r="I203" t="str">
        <f>IF(C203="","",IF(C203=0,SUM('raw data'!D203:L203)/SUM('raw data'!B203:L203),IF(C203=1,SUM('raw data'!E203:L203)/SUM('raw data'!C203:L203),IF(C203=2,SUM('raw data'!F203:L203)/SUM('raw data'!D203:L203),IF(C203=3,SUM('raw data'!G203:L203)/SUM('raw data'!E203:L203),IF(C203=4,SUM('raw data'!H203:L203)/SUM('raw data'!F203:L203,IF(C203=5,SUM('raw data'!I203:L203)/SUM('raw data'!G203:L203),IF(C203=6,SUM('raw data'!J203:L203)/SUM('raw data'!H203:L203),IF(C203=7,SUM('raw data'!K203:L203)/SUM('raw data'!I203:L203),IF(C203=8,SUM('raw data'!L203:L203)/SUM('raw data'!J203:L203),)))))))))))</f>
        <v/>
      </c>
      <c r="K203" t="str">
        <f>IF(C203="","",IF(C203=0,SUM('raw data'!E203:L203)/SUM('raw data'!B203:L203),IF(C203=1,SUM('raw data'!F203:L203)/SUM('raw data'!C203:L203),IF(C203=2,SUM('raw data'!G203:L203)/SUM('raw data'!D203:L203),IF(C203=3,SUM('raw data'!H203:L203)/SUM('raw data'!E203:L203),IF(C203=4,SUM('raw data'!I203:L203)/SUM('raw data'!F203:L203,IF(C203=5,SUM('raw data'!J203:L203)/SUM('raw data'!G203:L203),IF(C203=6,SUM('raw data'!K203:L203)/SUM('raw data'!H203:L203),IF(C203=7,SUM('raw data'!L203:L203)/SUM('raw data'!I203:L203)))))))))))</f>
        <v/>
      </c>
      <c r="M203" t="str">
        <f>IF(C203="","",IF(C203=0,SUM('raw data'!F203:L203)/SUM('raw data'!B203:L203),IF(C203=1,SUM('raw data'!G203:L203)/SUM('raw data'!C203:L203),IF(C203=2,SUM('raw data'!H203:L203)/SUM('raw data'!D203:L203),IF(C203=3,SUM('raw data'!I203:L203)/SUM('raw data'!E203:L203),IF(C203=4,SUM('raw data'!J203:L203)/SUM('raw data'!F203:L203,IF(C203=5,SUM('raw data'!K203:L203)/SUM('raw data'!G203:L203),IF(C203=6,SUM('raw data'!L203:L203)/SUM('raw data'!H203:L203),)))))))))</f>
        <v/>
      </c>
      <c r="O203" t="str">
        <f>IF(C203="","",IF(C203=0,SUM('raw data'!G203:L203)/SUM('raw data'!B203:L203),IF(C203=1,SUM('raw data'!H203:L203)/SUM('raw data'!C203:L203),IF(C203=2,SUM('raw data'!I203:L203)/SUM('raw data'!D203:L203),IF(C203=3,SUM('raw data'!J203:L203)/SUM('raw data'!E203:L203),IF(C203=4,SUM('raw data'!K203:L203)/SUM('raw data'!F203:L203,IF(C203=5,SUM('raw data'!L203:L203)/SUM('raw data'!G203:L203)))))))))</f>
        <v/>
      </c>
      <c r="Q203" t="str">
        <f>IF(C203="","",IF(C203=0,SUM('raw data'!H203:L203)/SUM('raw data'!B203:L203),IF(C203=1,SUM('raw data'!I203:L203)/SUM('raw data'!C203:L203),IF(C203=2,SUM('raw data'!J203:L203)/SUM('raw data'!D203:L203),IF(C203=3,SUM('raw data'!K203:L203)/SUM('raw data'!E203:L203),IF(C203=4,SUM('raw data'!L203:L203)/SUM('raw data'!F203:L203,)))))))</f>
        <v/>
      </c>
      <c r="S203" t="str">
        <f>IF(C203="","",IF(C203=0,SUM('raw data'!I203:L203)/SUM('raw data'!B203:L203),IF(C203=1,SUM('raw data'!J203:L203)/SUM('raw data'!C203:L203),IF(C203=2,SUM('raw data'!K203:L203)/SUM('raw data'!D203:L203),IF(C203=3,SUM('raw data'!L203:L203)/SUM('raw data'!E203:L203))))))</f>
        <v/>
      </c>
      <c r="U203" t="str">
        <f>IF(C203="","",IF(C203=0,SUM('raw data'!J203:L203)/SUM('raw data'!B203:L203),IF(C203=1,SUM('raw data'!K203:L203)/SUM('raw data'!C203:L203),IF(C203=2,SUM('raw data'!L203:L203)/SUM('raw data'!D203:L203)))))</f>
        <v/>
      </c>
    </row>
    <row r="204" spans="3:21" x14ac:dyDescent="0.3">
      <c r="C204" s="24"/>
      <c r="D204" s="24"/>
      <c r="E204" s="24"/>
      <c r="I204" t="str">
        <f>IF(C204="","",IF(C204=0,SUM('raw data'!D204:L204)/SUM('raw data'!B204:L204),IF(C204=1,SUM('raw data'!E204:L204)/SUM('raw data'!C204:L204),IF(C204=2,SUM('raw data'!F204:L204)/SUM('raw data'!D204:L204),IF(C204=3,SUM('raw data'!G204:L204)/SUM('raw data'!E204:L204),IF(C204=4,SUM('raw data'!H204:L204)/SUM('raw data'!F204:L204,IF(C204=5,SUM('raw data'!I204:L204)/SUM('raw data'!G204:L204),IF(C204=6,SUM('raw data'!J204:L204)/SUM('raw data'!H204:L204),IF(C204=7,SUM('raw data'!K204:L204)/SUM('raw data'!I204:L204),IF(C204=8,SUM('raw data'!L204:L204)/SUM('raw data'!J204:L204),)))))))))))</f>
        <v/>
      </c>
      <c r="K204" t="str">
        <f>IF(C204="","",IF(C204=0,SUM('raw data'!E204:L204)/SUM('raw data'!B204:L204),IF(C204=1,SUM('raw data'!F204:L204)/SUM('raw data'!C204:L204),IF(C204=2,SUM('raw data'!G204:L204)/SUM('raw data'!D204:L204),IF(C204=3,SUM('raw data'!H204:L204)/SUM('raw data'!E204:L204),IF(C204=4,SUM('raw data'!I204:L204)/SUM('raw data'!F204:L204,IF(C204=5,SUM('raw data'!J204:L204)/SUM('raw data'!G204:L204),IF(C204=6,SUM('raw data'!K204:L204)/SUM('raw data'!H204:L204),IF(C204=7,SUM('raw data'!L204:L204)/SUM('raw data'!I204:L204)))))))))))</f>
        <v/>
      </c>
      <c r="M204" t="str">
        <f>IF(C204="","",IF(C204=0,SUM('raw data'!F204:L204)/SUM('raw data'!B204:L204),IF(C204=1,SUM('raw data'!G204:L204)/SUM('raw data'!C204:L204),IF(C204=2,SUM('raw data'!H204:L204)/SUM('raw data'!D204:L204),IF(C204=3,SUM('raw data'!I204:L204)/SUM('raw data'!E204:L204),IF(C204=4,SUM('raw data'!J204:L204)/SUM('raw data'!F204:L204,IF(C204=5,SUM('raw data'!K204:L204)/SUM('raw data'!G204:L204),IF(C204=6,SUM('raw data'!L204:L204)/SUM('raw data'!H204:L204),)))))))))</f>
        <v/>
      </c>
      <c r="O204" t="str">
        <f>IF(C204="","",IF(C204=0,SUM('raw data'!G204:L204)/SUM('raw data'!B204:L204),IF(C204=1,SUM('raw data'!H204:L204)/SUM('raw data'!C204:L204),IF(C204=2,SUM('raw data'!I204:L204)/SUM('raw data'!D204:L204),IF(C204=3,SUM('raw data'!J204:L204)/SUM('raw data'!E204:L204),IF(C204=4,SUM('raw data'!K204:L204)/SUM('raw data'!F204:L204,IF(C204=5,SUM('raw data'!L204:L204)/SUM('raw data'!G204:L204)))))))))</f>
        <v/>
      </c>
      <c r="Q204" t="str">
        <f>IF(C204="","",IF(C204=0,SUM('raw data'!H204:L204)/SUM('raw data'!B204:L204),IF(C204=1,SUM('raw data'!I204:L204)/SUM('raw data'!C204:L204),IF(C204=2,SUM('raw data'!J204:L204)/SUM('raw data'!D204:L204),IF(C204=3,SUM('raw data'!K204:L204)/SUM('raw data'!E204:L204),IF(C204=4,SUM('raw data'!L204:L204)/SUM('raw data'!F204:L204,)))))))</f>
        <v/>
      </c>
      <c r="S204" t="str">
        <f>IF(C204="","",IF(C204=0,SUM('raw data'!I204:L204)/SUM('raw data'!B204:L204),IF(C204=1,SUM('raw data'!J204:L204)/SUM('raw data'!C204:L204),IF(C204=2,SUM('raw data'!K204:L204)/SUM('raw data'!D204:L204),IF(C204=3,SUM('raw data'!L204:L204)/SUM('raw data'!E204:L204))))))</f>
        <v/>
      </c>
      <c r="U204" t="str">
        <f>IF(C204="","",IF(C204=0,SUM('raw data'!J204:L204)/SUM('raw data'!B204:L204),IF(C204=1,SUM('raw data'!K204:L204)/SUM('raw data'!C204:L204),IF(C204=2,SUM('raw data'!L204:L204)/SUM('raw data'!D204:L204)))))</f>
        <v/>
      </c>
    </row>
    <row r="205" spans="3:21" x14ac:dyDescent="0.3">
      <c r="C205" s="24"/>
      <c r="D205" s="24"/>
      <c r="E205" s="24"/>
      <c r="I205" t="str">
        <f>IF(C205="","",IF(C205=0,SUM('raw data'!D205:L205)/SUM('raw data'!B205:L205),IF(C205=1,SUM('raw data'!E205:L205)/SUM('raw data'!C205:L205),IF(C205=2,SUM('raw data'!F205:L205)/SUM('raw data'!D205:L205),IF(C205=3,SUM('raw data'!G205:L205)/SUM('raw data'!E205:L205),IF(C205=4,SUM('raw data'!H205:L205)/SUM('raw data'!F205:L205,IF(C205=5,SUM('raw data'!I205:L205)/SUM('raw data'!G205:L205),IF(C205=6,SUM('raw data'!J205:L205)/SUM('raw data'!H205:L205),IF(C205=7,SUM('raw data'!K205:L205)/SUM('raw data'!I205:L205),IF(C205=8,SUM('raw data'!L205:L205)/SUM('raw data'!J205:L205),)))))))))))</f>
        <v/>
      </c>
      <c r="K205" t="str">
        <f>IF(C205="","",IF(C205=0,SUM('raw data'!E205:L205)/SUM('raw data'!B205:L205),IF(C205=1,SUM('raw data'!F205:L205)/SUM('raw data'!C205:L205),IF(C205=2,SUM('raw data'!G205:L205)/SUM('raw data'!D205:L205),IF(C205=3,SUM('raw data'!H205:L205)/SUM('raw data'!E205:L205),IF(C205=4,SUM('raw data'!I205:L205)/SUM('raw data'!F205:L205,IF(C205=5,SUM('raw data'!J205:L205)/SUM('raw data'!G205:L205),IF(C205=6,SUM('raw data'!K205:L205)/SUM('raw data'!H205:L205),IF(C205=7,SUM('raw data'!L205:L205)/SUM('raw data'!I205:L205)))))))))))</f>
        <v/>
      </c>
      <c r="M205" t="str">
        <f>IF(C205="","",IF(C205=0,SUM('raw data'!F205:L205)/SUM('raw data'!B205:L205),IF(C205=1,SUM('raw data'!G205:L205)/SUM('raw data'!C205:L205),IF(C205=2,SUM('raw data'!H205:L205)/SUM('raw data'!D205:L205),IF(C205=3,SUM('raw data'!I205:L205)/SUM('raw data'!E205:L205),IF(C205=4,SUM('raw data'!J205:L205)/SUM('raw data'!F205:L205,IF(C205=5,SUM('raw data'!K205:L205)/SUM('raw data'!G205:L205),IF(C205=6,SUM('raw data'!L205:L205)/SUM('raw data'!H205:L205),)))))))))</f>
        <v/>
      </c>
      <c r="O205" t="str">
        <f>IF(C205="","",IF(C205=0,SUM('raw data'!G205:L205)/SUM('raw data'!B205:L205),IF(C205=1,SUM('raw data'!H205:L205)/SUM('raw data'!C205:L205),IF(C205=2,SUM('raw data'!I205:L205)/SUM('raw data'!D205:L205),IF(C205=3,SUM('raw data'!J205:L205)/SUM('raw data'!E205:L205),IF(C205=4,SUM('raw data'!K205:L205)/SUM('raw data'!F205:L205,IF(C205=5,SUM('raw data'!L205:L205)/SUM('raw data'!G205:L205)))))))))</f>
        <v/>
      </c>
      <c r="Q205" t="str">
        <f>IF(C205="","",IF(C205=0,SUM('raw data'!H205:L205)/SUM('raw data'!B205:L205),IF(C205=1,SUM('raw data'!I205:L205)/SUM('raw data'!C205:L205),IF(C205=2,SUM('raw data'!J205:L205)/SUM('raw data'!D205:L205),IF(C205=3,SUM('raw data'!K205:L205)/SUM('raw data'!E205:L205),IF(C205=4,SUM('raw data'!L205:L205)/SUM('raw data'!F205:L205,)))))))</f>
        <v/>
      </c>
      <c r="S205" t="str">
        <f>IF(C205="","",IF(C205=0,SUM('raw data'!I205:L205)/SUM('raw data'!B205:L205),IF(C205=1,SUM('raw data'!J205:L205)/SUM('raw data'!C205:L205),IF(C205=2,SUM('raw data'!K205:L205)/SUM('raw data'!D205:L205),IF(C205=3,SUM('raw data'!L205:L205)/SUM('raw data'!E205:L205))))))</f>
        <v/>
      </c>
      <c r="U205" t="str">
        <f>IF(C205="","",IF(C205=0,SUM('raw data'!J205:L205)/SUM('raw data'!B205:L205),IF(C205=1,SUM('raw data'!K205:L205)/SUM('raw data'!C205:L205),IF(C205=2,SUM('raw data'!L205:L205)/SUM('raw data'!D205:L205)))))</f>
        <v/>
      </c>
    </row>
    <row r="206" spans="3:21" x14ac:dyDescent="0.3">
      <c r="C206" s="24"/>
      <c r="D206" s="24"/>
      <c r="E206" s="24"/>
      <c r="I206" t="str">
        <f>IF(C206="","",IF(C206=0,SUM('raw data'!D206:L206)/SUM('raw data'!B206:L206),IF(C206=1,SUM('raw data'!E206:L206)/SUM('raw data'!C206:L206),IF(C206=2,SUM('raw data'!F206:L206)/SUM('raw data'!D206:L206),IF(C206=3,SUM('raw data'!G206:L206)/SUM('raw data'!E206:L206),IF(C206=4,SUM('raw data'!H206:L206)/SUM('raw data'!F206:L206,IF(C206=5,SUM('raw data'!I206:L206)/SUM('raw data'!G206:L206),IF(C206=6,SUM('raw data'!J206:L206)/SUM('raw data'!H206:L206),IF(C206=7,SUM('raw data'!K206:L206)/SUM('raw data'!I206:L206),IF(C206=8,SUM('raw data'!L206:L206)/SUM('raw data'!J206:L206),)))))))))))</f>
        <v/>
      </c>
      <c r="K206" t="str">
        <f>IF(C206="","",IF(C206=0,SUM('raw data'!E206:L206)/SUM('raw data'!B206:L206),IF(C206=1,SUM('raw data'!F206:L206)/SUM('raw data'!C206:L206),IF(C206=2,SUM('raw data'!G206:L206)/SUM('raw data'!D206:L206),IF(C206=3,SUM('raw data'!H206:L206)/SUM('raw data'!E206:L206),IF(C206=4,SUM('raw data'!I206:L206)/SUM('raw data'!F206:L206,IF(C206=5,SUM('raw data'!J206:L206)/SUM('raw data'!G206:L206),IF(C206=6,SUM('raw data'!K206:L206)/SUM('raw data'!H206:L206),IF(C206=7,SUM('raw data'!L206:L206)/SUM('raw data'!I206:L206)))))))))))</f>
        <v/>
      </c>
      <c r="M206" t="str">
        <f>IF(C206="","",IF(C206=0,SUM('raw data'!F206:L206)/SUM('raw data'!B206:L206),IF(C206=1,SUM('raw data'!G206:L206)/SUM('raw data'!C206:L206),IF(C206=2,SUM('raw data'!H206:L206)/SUM('raw data'!D206:L206),IF(C206=3,SUM('raw data'!I206:L206)/SUM('raw data'!E206:L206),IF(C206=4,SUM('raw data'!J206:L206)/SUM('raw data'!F206:L206,IF(C206=5,SUM('raw data'!K206:L206)/SUM('raw data'!G206:L206),IF(C206=6,SUM('raw data'!L206:L206)/SUM('raw data'!H206:L206),)))))))))</f>
        <v/>
      </c>
      <c r="O206" t="str">
        <f>IF(C206="","",IF(C206=0,SUM('raw data'!G206:L206)/SUM('raw data'!B206:L206),IF(C206=1,SUM('raw data'!H206:L206)/SUM('raw data'!C206:L206),IF(C206=2,SUM('raw data'!I206:L206)/SUM('raw data'!D206:L206),IF(C206=3,SUM('raw data'!J206:L206)/SUM('raw data'!E206:L206),IF(C206=4,SUM('raw data'!K206:L206)/SUM('raw data'!F206:L206,IF(C206=5,SUM('raw data'!L206:L206)/SUM('raw data'!G206:L206)))))))))</f>
        <v/>
      </c>
      <c r="Q206" t="str">
        <f>IF(C206="","",IF(C206=0,SUM('raw data'!H206:L206)/SUM('raw data'!B206:L206),IF(C206=1,SUM('raw data'!I206:L206)/SUM('raw data'!C206:L206),IF(C206=2,SUM('raw data'!J206:L206)/SUM('raw data'!D206:L206),IF(C206=3,SUM('raw data'!K206:L206)/SUM('raw data'!E206:L206),IF(C206=4,SUM('raw data'!L206:L206)/SUM('raw data'!F206:L206,)))))))</f>
        <v/>
      </c>
      <c r="S206" t="str">
        <f>IF(C206="","",IF(C206=0,SUM('raw data'!I206:L206)/SUM('raw data'!B206:L206),IF(C206=1,SUM('raw data'!J206:L206)/SUM('raw data'!C206:L206),IF(C206=2,SUM('raw data'!K206:L206)/SUM('raw data'!D206:L206),IF(C206=3,SUM('raw data'!L206:L206)/SUM('raw data'!E206:L206))))))</f>
        <v/>
      </c>
      <c r="U206" t="str">
        <f>IF(C206="","",IF(C206=0,SUM('raw data'!J206:L206)/SUM('raw data'!B206:L206),IF(C206=1,SUM('raw data'!K206:L206)/SUM('raw data'!C206:L206),IF(C206=2,SUM('raw data'!L206:L206)/SUM('raw data'!D206:L206)))))</f>
        <v/>
      </c>
    </row>
    <row r="207" spans="3:21" x14ac:dyDescent="0.3">
      <c r="C207" s="24"/>
      <c r="D207" s="24"/>
      <c r="E207" s="24"/>
      <c r="I207" t="str">
        <f>IF(C207="","",IF(C207=0,SUM('raw data'!D207:L207)/SUM('raw data'!B207:L207),IF(C207=1,SUM('raw data'!E207:L207)/SUM('raw data'!C207:L207),IF(C207=2,SUM('raw data'!F207:L207)/SUM('raw data'!D207:L207),IF(C207=3,SUM('raw data'!G207:L207)/SUM('raw data'!E207:L207),IF(C207=4,SUM('raw data'!H207:L207)/SUM('raw data'!F207:L207,IF(C207=5,SUM('raw data'!I207:L207)/SUM('raw data'!G207:L207),IF(C207=6,SUM('raw data'!J207:L207)/SUM('raw data'!H207:L207),IF(C207=7,SUM('raw data'!K207:L207)/SUM('raw data'!I207:L207),IF(C207=8,SUM('raw data'!L207:L207)/SUM('raw data'!J207:L207),)))))))))))</f>
        <v/>
      </c>
      <c r="K207" t="str">
        <f>IF(C207="","",IF(C207=0,SUM('raw data'!E207:L207)/SUM('raw data'!B207:L207),IF(C207=1,SUM('raw data'!F207:L207)/SUM('raw data'!C207:L207),IF(C207=2,SUM('raw data'!G207:L207)/SUM('raw data'!D207:L207),IF(C207=3,SUM('raw data'!H207:L207)/SUM('raw data'!E207:L207),IF(C207=4,SUM('raw data'!I207:L207)/SUM('raw data'!F207:L207,IF(C207=5,SUM('raw data'!J207:L207)/SUM('raw data'!G207:L207),IF(C207=6,SUM('raw data'!K207:L207)/SUM('raw data'!H207:L207),IF(C207=7,SUM('raw data'!L207:L207)/SUM('raw data'!I207:L207)))))))))))</f>
        <v/>
      </c>
      <c r="M207" t="str">
        <f>IF(C207="","",IF(C207=0,SUM('raw data'!F207:L207)/SUM('raw data'!B207:L207),IF(C207=1,SUM('raw data'!G207:L207)/SUM('raw data'!C207:L207),IF(C207=2,SUM('raw data'!H207:L207)/SUM('raw data'!D207:L207),IF(C207=3,SUM('raw data'!I207:L207)/SUM('raw data'!E207:L207),IF(C207=4,SUM('raw data'!J207:L207)/SUM('raw data'!F207:L207,IF(C207=5,SUM('raw data'!K207:L207)/SUM('raw data'!G207:L207),IF(C207=6,SUM('raw data'!L207:L207)/SUM('raw data'!H207:L207),)))))))))</f>
        <v/>
      </c>
      <c r="O207" t="str">
        <f>IF(C207="","",IF(C207=0,SUM('raw data'!G207:L207)/SUM('raw data'!B207:L207),IF(C207=1,SUM('raw data'!H207:L207)/SUM('raw data'!C207:L207),IF(C207=2,SUM('raw data'!I207:L207)/SUM('raw data'!D207:L207),IF(C207=3,SUM('raw data'!J207:L207)/SUM('raw data'!E207:L207),IF(C207=4,SUM('raw data'!K207:L207)/SUM('raw data'!F207:L207,IF(C207=5,SUM('raw data'!L207:L207)/SUM('raw data'!G207:L207)))))))))</f>
        <v/>
      </c>
      <c r="Q207" t="str">
        <f>IF(C207="","",IF(C207=0,SUM('raw data'!H207:L207)/SUM('raw data'!B207:L207),IF(C207=1,SUM('raw data'!I207:L207)/SUM('raw data'!C207:L207),IF(C207=2,SUM('raw data'!J207:L207)/SUM('raw data'!D207:L207),IF(C207=3,SUM('raw data'!K207:L207)/SUM('raw data'!E207:L207),IF(C207=4,SUM('raw data'!L207:L207)/SUM('raw data'!F207:L207,)))))))</f>
        <v/>
      </c>
      <c r="S207" t="str">
        <f>IF(C207="","",IF(C207=0,SUM('raw data'!I207:L207)/SUM('raw data'!B207:L207),IF(C207=1,SUM('raw data'!J207:L207)/SUM('raw data'!C207:L207),IF(C207=2,SUM('raw data'!K207:L207)/SUM('raw data'!D207:L207),IF(C207=3,SUM('raw data'!L207:L207)/SUM('raw data'!E207:L207))))))</f>
        <v/>
      </c>
      <c r="U207" t="str">
        <f>IF(C207="","",IF(C207=0,SUM('raw data'!J207:L207)/SUM('raw data'!B207:L207),IF(C207=1,SUM('raw data'!K207:L207)/SUM('raw data'!C207:L207),IF(C207=2,SUM('raw data'!L207:L207)/SUM('raw data'!D207:L207)))))</f>
        <v/>
      </c>
    </row>
    <row r="208" spans="3:21" x14ac:dyDescent="0.3">
      <c r="C208" s="24"/>
      <c r="D208" s="24"/>
      <c r="E208" s="24"/>
      <c r="I208" t="str">
        <f>IF(C208="","",IF(C208=0,SUM('raw data'!D208:L208)/SUM('raw data'!B208:L208),IF(C208=1,SUM('raw data'!E208:L208)/SUM('raw data'!C208:L208),IF(C208=2,SUM('raw data'!F208:L208)/SUM('raw data'!D208:L208),IF(C208=3,SUM('raw data'!G208:L208)/SUM('raw data'!E208:L208),IF(C208=4,SUM('raw data'!H208:L208)/SUM('raw data'!F208:L208,IF(C208=5,SUM('raw data'!I208:L208)/SUM('raw data'!G208:L208),IF(C208=6,SUM('raw data'!J208:L208)/SUM('raw data'!H208:L208),IF(C208=7,SUM('raw data'!K208:L208)/SUM('raw data'!I208:L208),IF(C208=8,SUM('raw data'!L208:L208)/SUM('raw data'!J208:L208),)))))))))))</f>
        <v/>
      </c>
      <c r="K208" t="str">
        <f>IF(C208="","",IF(C208=0,SUM('raw data'!E208:L208)/SUM('raw data'!B208:L208),IF(C208=1,SUM('raw data'!F208:L208)/SUM('raw data'!C208:L208),IF(C208=2,SUM('raw data'!G208:L208)/SUM('raw data'!D208:L208),IF(C208=3,SUM('raw data'!H208:L208)/SUM('raw data'!E208:L208),IF(C208=4,SUM('raw data'!I208:L208)/SUM('raw data'!F208:L208,IF(C208=5,SUM('raw data'!J208:L208)/SUM('raw data'!G208:L208),IF(C208=6,SUM('raw data'!K208:L208)/SUM('raw data'!H208:L208),IF(C208=7,SUM('raw data'!L208:L208)/SUM('raw data'!I208:L208)))))))))))</f>
        <v/>
      </c>
      <c r="M208" t="str">
        <f>IF(C208="","",IF(C208=0,SUM('raw data'!F208:L208)/SUM('raw data'!B208:L208),IF(C208=1,SUM('raw data'!G208:L208)/SUM('raw data'!C208:L208),IF(C208=2,SUM('raw data'!H208:L208)/SUM('raw data'!D208:L208),IF(C208=3,SUM('raw data'!I208:L208)/SUM('raw data'!E208:L208),IF(C208=4,SUM('raw data'!J208:L208)/SUM('raw data'!F208:L208,IF(C208=5,SUM('raw data'!K208:L208)/SUM('raw data'!G208:L208),IF(C208=6,SUM('raw data'!L208:L208)/SUM('raw data'!H208:L208),)))))))))</f>
        <v/>
      </c>
      <c r="O208" t="str">
        <f>IF(C208="","",IF(C208=0,SUM('raw data'!G208:L208)/SUM('raw data'!B208:L208),IF(C208=1,SUM('raw data'!H208:L208)/SUM('raw data'!C208:L208),IF(C208=2,SUM('raw data'!I208:L208)/SUM('raw data'!D208:L208),IF(C208=3,SUM('raw data'!J208:L208)/SUM('raw data'!E208:L208),IF(C208=4,SUM('raw data'!K208:L208)/SUM('raw data'!F208:L208,IF(C208=5,SUM('raw data'!L208:L208)/SUM('raw data'!G208:L208)))))))))</f>
        <v/>
      </c>
      <c r="Q208" t="str">
        <f>IF(C208="","",IF(C208=0,SUM('raw data'!H208:L208)/SUM('raw data'!B208:L208),IF(C208=1,SUM('raw data'!I208:L208)/SUM('raw data'!C208:L208),IF(C208=2,SUM('raw data'!J208:L208)/SUM('raw data'!D208:L208),IF(C208=3,SUM('raw data'!K208:L208)/SUM('raw data'!E208:L208),IF(C208=4,SUM('raw data'!L208:L208)/SUM('raw data'!F208:L208,)))))))</f>
        <v/>
      </c>
      <c r="S208" t="str">
        <f>IF(C208="","",IF(C208=0,SUM('raw data'!I208:L208)/SUM('raw data'!B208:L208),IF(C208=1,SUM('raw data'!J208:L208)/SUM('raw data'!C208:L208),IF(C208=2,SUM('raw data'!K208:L208)/SUM('raw data'!D208:L208),IF(C208=3,SUM('raw data'!L208:L208)/SUM('raw data'!E208:L208))))))</f>
        <v/>
      </c>
      <c r="U208" t="str">
        <f>IF(C208="","",IF(C208=0,SUM('raw data'!J208:L208)/SUM('raw data'!B208:L208),IF(C208=1,SUM('raw data'!K208:L208)/SUM('raw data'!C208:L208),IF(C208=2,SUM('raw data'!L208:L208)/SUM('raw data'!D208:L208)))))</f>
        <v/>
      </c>
    </row>
    <row r="209" spans="3:21" x14ac:dyDescent="0.3">
      <c r="C209" s="24"/>
      <c r="D209" s="24"/>
      <c r="E209" s="24"/>
      <c r="I209" t="str">
        <f>IF(C209="","",IF(C209=0,SUM('raw data'!D209:L209)/SUM('raw data'!B209:L209),IF(C209=1,SUM('raw data'!E209:L209)/SUM('raw data'!C209:L209),IF(C209=2,SUM('raw data'!F209:L209)/SUM('raw data'!D209:L209),IF(C209=3,SUM('raw data'!G209:L209)/SUM('raw data'!E209:L209),IF(C209=4,SUM('raw data'!H209:L209)/SUM('raw data'!F209:L209,IF(C209=5,SUM('raw data'!I209:L209)/SUM('raw data'!G209:L209),IF(C209=6,SUM('raw data'!J209:L209)/SUM('raw data'!H209:L209),IF(C209=7,SUM('raw data'!K209:L209)/SUM('raw data'!I209:L209),IF(C209=8,SUM('raw data'!L209:L209)/SUM('raw data'!J209:L209),)))))))))))</f>
        <v/>
      </c>
      <c r="K209" t="str">
        <f>IF(C209="","",IF(C209=0,SUM('raw data'!E209:L209)/SUM('raw data'!B209:L209),IF(C209=1,SUM('raw data'!F209:L209)/SUM('raw data'!C209:L209),IF(C209=2,SUM('raw data'!G209:L209)/SUM('raw data'!D209:L209),IF(C209=3,SUM('raw data'!H209:L209)/SUM('raw data'!E209:L209),IF(C209=4,SUM('raw data'!I209:L209)/SUM('raw data'!F209:L209,IF(C209=5,SUM('raw data'!J209:L209)/SUM('raw data'!G209:L209),IF(C209=6,SUM('raw data'!K209:L209)/SUM('raw data'!H209:L209),IF(C209=7,SUM('raw data'!L209:L209)/SUM('raw data'!I209:L209)))))))))))</f>
        <v/>
      </c>
      <c r="M209" t="str">
        <f>IF(C209="","",IF(C209=0,SUM('raw data'!F209:L209)/SUM('raw data'!B209:L209),IF(C209=1,SUM('raw data'!G209:L209)/SUM('raw data'!C209:L209),IF(C209=2,SUM('raw data'!H209:L209)/SUM('raw data'!D209:L209),IF(C209=3,SUM('raw data'!I209:L209)/SUM('raw data'!E209:L209),IF(C209=4,SUM('raw data'!J209:L209)/SUM('raw data'!F209:L209,IF(C209=5,SUM('raw data'!K209:L209)/SUM('raw data'!G209:L209),IF(C209=6,SUM('raw data'!L209:L209)/SUM('raw data'!H209:L209),)))))))))</f>
        <v/>
      </c>
      <c r="O209" t="str">
        <f>IF(C209="","",IF(C209=0,SUM('raw data'!G209:L209)/SUM('raw data'!B209:L209),IF(C209=1,SUM('raw data'!H209:L209)/SUM('raw data'!C209:L209),IF(C209=2,SUM('raw data'!I209:L209)/SUM('raw data'!D209:L209),IF(C209=3,SUM('raw data'!J209:L209)/SUM('raw data'!E209:L209),IF(C209=4,SUM('raw data'!K209:L209)/SUM('raw data'!F209:L209,IF(C209=5,SUM('raw data'!L209:L209)/SUM('raw data'!G209:L209)))))))))</f>
        <v/>
      </c>
      <c r="Q209" t="str">
        <f>IF(C209="","",IF(C209=0,SUM('raw data'!H209:L209)/SUM('raw data'!B209:L209),IF(C209=1,SUM('raw data'!I209:L209)/SUM('raw data'!C209:L209),IF(C209=2,SUM('raw data'!J209:L209)/SUM('raw data'!D209:L209),IF(C209=3,SUM('raw data'!K209:L209)/SUM('raw data'!E209:L209),IF(C209=4,SUM('raw data'!L209:L209)/SUM('raw data'!F209:L209,)))))))</f>
        <v/>
      </c>
      <c r="S209" t="str">
        <f>IF(C209="","",IF(C209=0,SUM('raw data'!I209:L209)/SUM('raw data'!B209:L209),IF(C209=1,SUM('raw data'!J209:L209)/SUM('raw data'!C209:L209),IF(C209=2,SUM('raw data'!K209:L209)/SUM('raw data'!D209:L209),IF(C209=3,SUM('raw data'!L209:L209)/SUM('raw data'!E209:L209))))))</f>
        <v/>
      </c>
      <c r="U209" t="str">
        <f>IF(C209="","",IF(C209=0,SUM('raw data'!J209:L209)/SUM('raw data'!B209:L209),IF(C209=1,SUM('raw data'!K209:L209)/SUM('raw data'!C209:L209),IF(C209=2,SUM('raw data'!L209:L209)/SUM('raw data'!D209:L209)))))</f>
        <v/>
      </c>
    </row>
    <row r="210" spans="3:21" x14ac:dyDescent="0.3">
      <c r="C210" s="24"/>
      <c r="D210" s="24"/>
      <c r="E210" s="24"/>
      <c r="I210" t="str">
        <f>IF(C210="","",IF(C210=0,SUM('raw data'!D210:L210)/SUM('raw data'!B210:L210),IF(C210=1,SUM('raw data'!E210:L210)/SUM('raw data'!C210:L210),IF(C210=2,SUM('raw data'!F210:L210)/SUM('raw data'!D210:L210),IF(C210=3,SUM('raw data'!G210:L210)/SUM('raw data'!E210:L210),IF(C210=4,SUM('raw data'!H210:L210)/SUM('raw data'!F210:L210,IF(C210=5,SUM('raw data'!I210:L210)/SUM('raw data'!G210:L210),IF(C210=6,SUM('raw data'!J210:L210)/SUM('raw data'!H210:L210),IF(C210=7,SUM('raw data'!K210:L210)/SUM('raw data'!I210:L210),IF(C210=8,SUM('raw data'!L210:L210)/SUM('raw data'!J210:L210),)))))))))))</f>
        <v/>
      </c>
      <c r="K210" t="str">
        <f>IF(C210="","",IF(C210=0,SUM('raw data'!E210:L210)/SUM('raw data'!B210:L210),IF(C210=1,SUM('raw data'!F210:L210)/SUM('raw data'!C210:L210),IF(C210=2,SUM('raw data'!G210:L210)/SUM('raw data'!D210:L210),IF(C210=3,SUM('raw data'!H210:L210)/SUM('raw data'!E210:L210),IF(C210=4,SUM('raw data'!I210:L210)/SUM('raw data'!F210:L210,IF(C210=5,SUM('raw data'!J210:L210)/SUM('raw data'!G210:L210),IF(C210=6,SUM('raw data'!K210:L210)/SUM('raw data'!H210:L210),IF(C210=7,SUM('raw data'!L210:L210)/SUM('raw data'!I210:L210)))))))))))</f>
        <v/>
      </c>
      <c r="M210" t="str">
        <f>IF(C210="","",IF(C210=0,SUM('raw data'!F210:L210)/SUM('raw data'!B210:L210),IF(C210=1,SUM('raw data'!G210:L210)/SUM('raw data'!C210:L210),IF(C210=2,SUM('raw data'!H210:L210)/SUM('raw data'!D210:L210),IF(C210=3,SUM('raw data'!I210:L210)/SUM('raw data'!E210:L210),IF(C210=4,SUM('raw data'!J210:L210)/SUM('raw data'!F210:L210,IF(C210=5,SUM('raw data'!K210:L210)/SUM('raw data'!G210:L210),IF(C210=6,SUM('raw data'!L210:L210)/SUM('raw data'!H210:L210),)))))))))</f>
        <v/>
      </c>
      <c r="O210" t="str">
        <f>IF(C210="","",IF(C210=0,SUM('raw data'!G210:L210)/SUM('raw data'!B210:L210),IF(C210=1,SUM('raw data'!H210:L210)/SUM('raw data'!C210:L210),IF(C210=2,SUM('raw data'!I210:L210)/SUM('raw data'!D210:L210),IF(C210=3,SUM('raw data'!J210:L210)/SUM('raw data'!E210:L210),IF(C210=4,SUM('raw data'!K210:L210)/SUM('raw data'!F210:L210,IF(C210=5,SUM('raw data'!L210:L210)/SUM('raw data'!G210:L210)))))))))</f>
        <v/>
      </c>
      <c r="Q210" t="str">
        <f>IF(C210="","",IF(C210=0,SUM('raw data'!H210:L210)/SUM('raw data'!B210:L210),IF(C210=1,SUM('raw data'!I210:L210)/SUM('raw data'!C210:L210),IF(C210=2,SUM('raw data'!J210:L210)/SUM('raw data'!D210:L210),IF(C210=3,SUM('raw data'!K210:L210)/SUM('raw data'!E210:L210),IF(C210=4,SUM('raw data'!L210:L210)/SUM('raw data'!F210:L210,)))))))</f>
        <v/>
      </c>
      <c r="S210" t="str">
        <f>IF(C210="","",IF(C210=0,SUM('raw data'!I210:L210)/SUM('raw data'!B210:L210),IF(C210=1,SUM('raw data'!J210:L210)/SUM('raw data'!C210:L210),IF(C210=2,SUM('raw data'!K210:L210)/SUM('raw data'!D210:L210),IF(C210=3,SUM('raw data'!L210:L210)/SUM('raw data'!E210:L210))))))</f>
        <v/>
      </c>
      <c r="U210" t="str">
        <f>IF(C210="","",IF(C210=0,SUM('raw data'!J210:L210)/SUM('raw data'!B210:L210),IF(C210=1,SUM('raw data'!K210:L210)/SUM('raw data'!C210:L210),IF(C210=2,SUM('raw data'!L210:L210)/SUM('raw data'!D210:L210)))))</f>
        <v/>
      </c>
    </row>
    <row r="211" spans="3:21" x14ac:dyDescent="0.3">
      <c r="C211" s="24"/>
      <c r="D211" s="24"/>
      <c r="E211" s="24"/>
      <c r="I211" t="str">
        <f>IF(C211="","",IF(C211=0,SUM('raw data'!D211:L211)/SUM('raw data'!B211:L211),IF(C211=1,SUM('raw data'!E211:L211)/SUM('raw data'!C211:L211),IF(C211=2,SUM('raw data'!F211:L211)/SUM('raw data'!D211:L211),IF(C211=3,SUM('raw data'!G211:L211)/SUM('raw data'!E211:L211),IF(C211=4,SUM('raw data'!H211:L211)/SUM('raw data'!F211:L211,IF(C211=5,SUM('raw data'!I211:L211)/SUM('raw data'!G211:L211),IF(C211=6,SUM('raw data'!J211:L211)/SUM('raw data'!H211:L211),IF(C211=7,SUM('raw data'!K211:L211)/SUM('raw data'!I211:L211),IF(C211=8,SUM('raw data'!L211:L211)/SUM('raw data'!J211:L211),)))))))))))</f>
        <v/>
      </c>
      <c r="K211" t="str">
        <f>IF(C211="","",IF(C211=0,SUM('raw data'!E211:L211)/SUM('raw data'!B211:L211),IF(C211=1,SUM('raw data'!F211:L211)/SUM('raw data'!C211:L211),IF(C211=2,SUM('raw data'!G211:L211)/SUM('raw data'!D211:L211),IF(C211=3,SUM('raw data'!H211:L211)/SUM('raw data'!E211:L211),IF(C211=4,SUM('raw data'!I211:L211)/SUM('raw data'!F211:L211,IF(C211=5,SUM('raw data'!J211:L211)/SUM('raw data'!G211:L211),IF(C211=6,SUM('raw data'!K211:L211)/SUM('raw data'!H211:L211),IF(C211=7,SUM('raw data'!L211:L211)/SUM('raw data'!I211:L211)))))))))))</f>
        <v/>
      </c>
      <c r="M211" t="str">
        <f>IF(C211="","",IF(C211=0,SUM('raw data'!F211:L211)/SUM('raw data'!B211:L211),IF(C211=1,SUM('raw data'!G211:L211)/SUM('raw data'!C211:L211),IF(C211=2,SUM('raw data'!H211:L211)/SUM('raw data'!D211:L211),IF(C211=3,SUM('raw data'!I211:L211)/SUM('raw data'!E211:L211),IF(C211=4,SUM('raw data'!J211:L211)/SUM('raw data'!F211:L211,IF(C211=5,SUM('raw data'!K211:L211)/SUM('raw data'!G211:L211),IF(C211=6,SUM('raw data'!L211:L211)/SUM('raw data'!H211:L211),)))))))))</f>
        <v/>
      </c>
      <c r="O211" t="str">
        <f>IF(C211="","",IF(C211=0,SUM('raw data'!G211:L211)/SUM('raw data'!B211:L211),IF(C211=1,SUM('raw data'!H211:L211)/SUM('raw data'!C211:L211),IF(C211=2,SUM('raw data'!I211:L211)/SUM('raw data'!D211:L211),IF(C211=3,SUM('raw data'!J211:L211)/SUM('raw data'!E211:L211),IF(C211=4,SUM('raw data'!K211:L211)/SUM('raw data'!F211:L211,IF(C211=5,SUM('raw data'!L211:L211)/SUM('raw data'!G211:L211)))))))))</f>
        <v/>
      </c>
      <c r="Q211" t="str">
        <f>IF(C211="","",IF(C211=0,SUM('raw data'!H211:L211)/SUM('raw data'!B211:L211),IF(C211=1,SUM('raw data'!I211:L211)/SUM('raw data'!C211:L211),IF(C211=2,SUM('raw data'!J211:L211)/SUM('raw data'!D211:L211),IF(C211=3,SUM('raw data'!K211:L211)/SUM('raw data'!E211:L211),IF(C211=4,SUM('raw data'!L211:L211)/SUM('raw data'!F211:L211,)))))))</f>
        <v/>
      </c>
      <c r="S211" t="str">
        <f>IF(C211="","",IF(C211=0,SUM('raw data'!I211:L211)/SUM('raw data'!B211:L211),IF(C211=1,SUM('raw data'!J211:L211)/SUM('raw data'!C211:L211),IF(C211=2,SUM('raw data'!K211:L211)/SUM('raw data'!D211:L211),IF(C211=3,SUM('raw data'!L211:L211)/SUM('raw data'!E211:L211))))))</f>
        <v/>
      </c>
      <c r="U211" t="str">
        <f>IF(C211="","",IF(C211=0,SUM('raw data'!J211:L211)/SUM('raw data'!B211:L211),IF(C211=1,SUM('raw data'!K211:L211)/SUM('raw data'!C211:L211),IF(C211=2,SUM('raw data'!L211:L211)/SUM('raw data'!D211:L211)))))</f>
        <v/>
      </c>
    </row>
    <row r="212" spans="3:21" x14ac:dyDescent="0.3">
      <c r="C212" s="24"/>
      <c r="D212" s="24"/>
      <c r="E212" s="24"/>
      <c r="I212" t="str">
        <f>IF(C212="","",IF(C212=0,SUM('raw data'!D212:L212)/SUM('raw data'!B212:L212),IF(C212=1,SUM('raw data'!E212:L212)/SUM('raw data'!C212:L212),IF(C212=2,SUM('raw data'!F212:L212)/SUM('raw data'!D212:L212),IF(C212=3,SUM('raw data'!G212:L212)/SUM('raw data'!E212:L212),IF(C212=4,SUM('raw data'!H212:L212)/SUM('raw data'!F212:L212,IF(C212=5,SUM('raw data'!I212:L212)/SUM('raw data'!G212:L212),IF(C212=6,SUM('raw data'!J212:L212)/SUM('raw data'!H212:L212),IF(C212=7,SUM('raw data'!K212:L212)/SUM('raw data'!I212:L212),IF(C212=8,SUM('raw data'!L212:L212)/SUM('raw data'!J212:L212),)))))))))))</f>
        <v/>
      </c>
      <c r="K212" t="str">
        <f>IF(C212="","",IF(C212=0,SUM('raw data'!E212:L212)/SUM('raw data'!B212:L212),IF(C212=1,SUM('raw data'!F212:L212)/SUM('raw data'!C212:L212),IF(C212=2,SUM('raw data'!G212:L212)/SUM('raw data'!D212:L212),IF(C212=3,SUM('raw data'!H212:L212)/SUM('raw data'!E212:L212),IF(C212=4,SUM('raw data'!I212:L212)/SUM('raw data'!F212:L212,IF(C212=5,SUM('raw data'!J212:L212)/SUM('raw data'!G212:L212),IF(C212=6,SUM('raw data'!K212:L212)/SUM('raw data'!H212:L212),IF(C212=7,SUM('raw data'!L212:L212)/SUM('raw data'!I212:L212)))))))))))</f>
        <v/>
      </c>
      <c r="M212" t="str">
        <f>IF(C212="","",IF(C212=0,SUM('raw data'!F212:L212)/SUM('raw data'!B212:L212),IF(C212=1,SUM('raw data'!G212:L212)/SUM('raw data'!C212:L212),IF(C212=2,SUM('raw data'!H212:L212)/SUM('raw data'!D212:L212),IF(C212=3,SUM('raw data'!I212:L212)/SUM('raw data'!E212:L212),IF(C212=4,SUM('raw data'!J212:L212)/SUM('raw data'!F212:L212,IF(C212=5,SUM('raw data'!K212:L212)/SUM('raw data'!G212:L212),IF(C212=6,SUM('raw data'!L212:L212)/SUM('raw data'!H212:L212),)))))))))</f>
        <v/>
      </c>
      <c r="O212" t="str">
        <f>IF(C212="","",IF(C212=0,SUM('raw data'!G212:L212)/SUM('raw data'!B212:L212),IF(C212=1,SUM('raw data'!H212:L212)/SUM('raw data'!C212:L212),IF(C212=2,SUM('raw data'!I212:L212)/SUM('raw data'!D212:L212),IF(C212=3,SUM('raw data'!J212:L212)/SUM('raw data'!E212:L212),IF(C212=4,SUM('raw data'!K212:L212)/SUM('raw data'!F212:L212,IF(C212=5,SUM('raw data'!L212:L212)/SUM('raw data'!G212:L212)))))))))</f>
        <v/>
      </c>
      <c r="Q212" t="str">
        <f>IF(C212="","",IF(C212=0,SUM('raw data'!H212:L212)/SUM('raw data'!B212:L212),IF(C212=1,SUM('raw data'!I212:L212)/SUM('raw data'!C212:L212),IF(C212=2,SUM('raw data'!J212:L212)/SUM('raw data'!D212:L212),IF(C212=3,SUM('raw data'!K212:L212)/SUM('raw data'!E212:L212),IF(C212=4,SUM('raw data'!L212:L212)/SUM('raw data'!F212:L212,)))))))</f>
        <v/>
      </c>
      <c r="S212" t="str">
        <f>IF(C212="","",IF(C212=0,SUM('raw data'!I212:L212)/SUM('raw data'!B212:L212),IF(C212=1,SUM('raw data'!J212:L212)/SUM('raw data'!C212:L212),IF(C212=2,SUM('raw data'!K212:L212)/SUM('raw data'!D212:L212),IF(C212=3,SUM('raw data'!L212:L212)/SUM('raw data'!E212:L212))))))</f>
        <v/>
      </c>
      <c r="U212" t="str">
        <f>IF(C212="","",IF(C212=0,SUM('raw data'!J212:L212)/SUM('raw data'!B212:L212),IF(C212=1,SUM('raw data'!K212:L212)/SUM('raw data'!C212:L212),IF(C212=2,SUM('raw data'!L212:L212)/SUM('raw data'!D212:L212)))))</f>
        <v/>
      </c>
    </row>
    <row r="213" spans="3:21" x14ac:dyDescent="0.3">
      <c r="C213" s="24"/>
      <c r="D213" s="24"/>
      <c r="E213" s="24"/>
      <c r="I213" t="str">
        <f>IF(C213="","",IF(C213=0,SUM('raw data'!D213:L213)/SUM('raw data'!B213:L213),IF(C213=1,SUM('raw data'!E213:L213)/SUM('raw data'!C213:L213),IF(C213=2,SUM('raw data'!F213:L213)/SUM('raw data'!D213:L213),IF(C213=3,SUM('raw data'!G213:L213)/SUM('raw data'!E213:L213),IF(C213=4,SUM('raw data'!H213:L213)/SUM('raw data'!F213:L213,IF(C213=5,SUM('raw data'!I213:L213)/SUM('raw data'!G213:L213),IF(C213=6,SUM('raw data'!J213:L213)/SUM('raw data'!H213:L213),IF(C213=7,SUM('raw data'!K213:L213)/SUM('raw data'!I213:L213),IF(C213=8,SUM('raw data'!L213:L213)/SUM('raw data'!J213:L213),)))))))))))</f>
        <v/>
      </c>
      <c r="K213" t="str">
        <f>IF(C213="","",IF(C213=0,SUM('raw data'!E213:L213)/SUM('raw data'!B213:L213),IF(C213=1,SUM('raw data'!F213:L213)/SUM('raw data'!C213:L213),IF(C213=2,SUM('raw data'!G213:L213)/SUM('raw data'!D213:L213),IF(C213=3,SUM('raw data'!H213:L213)/SUM('raw data'!E213:L213),IF(C213=4,SUM('raw data'!I213:L213)/SUM('raw data'!F213:L213,IF(C213=5,SUM('raw data'!J213:L213)/SUM('raw data'!G213:L213),IF(C213=6,SUM('raw data'!K213:L213)/SUM('raw data'!H213:L213),IF(C213=7,SUM('raw data'!L213:L213)/SUM('raw data'!I213:L213)))))))))))</f>
        <v/>
      </c>
      <c r="M213" t="str">
        <f>IF(C213="","",IF(C213=0,SUM('raw data'!F213:L213)/SUM('raw data'!B213:L213),IF(C213=1,SUM('raw data'!G213:L213)/SUM('raw data'!C213:L213),IF(C213=2,SUM('raw data'!H213:L213)/SUM('raw data'!D213:L213),IF(C213=3,SUM('raw data'!I213:L213)/SUM('raw data'!E213:L213),IF(C213=4,SUM('raw data'!J213:L213)/SUM('raw data'!F213:L213,IF(C213=5,SUM('raw data'!K213:L213)/SUM('raw data'!G213:L213),IF(C213=6,SUM('raw data'!L213:L213)/SUM('raw data'!H213:L213),)))))))))</f>
        <v/>
      </c>
      <c r="O213" t="str">
        <f>IF(C213="","",IF(C213=0,SUM('raw data'!G213:L213)/SUM('raw data'!B213:L213),IF(C213=1,SUM('raw data'!H213:L213)/SUM('raw data'!C213:L213),IF(C213=2,SUM('raw data'!I213:L213)/SUM('raw data'!D213:L213),IF(C213=3,SUM('raw data'!J213:L213)/SUM('raw data'!E213:L213),IF(C213=4,SUM('raw data'!K213:L213)/SUM('raw data'!F213:L213,IF(C213=5,SUM('raw data'!L213:L213)/SUM('raw data'!G213:L213)))))))))</f>
        <v/>
      </c>
      <c r="Q213" t="str">
        <f>IF(C213="","",IF(C213=0,SUM('raw data'!H213:L213)/SUM('raw data'!B213:L213),IF(C213=1,SUM('raw data'!I213:L213)/SUM('raw data'!C213:L213),IF(C213=2,SUM('raw data'!J213:L213)/SUM('raw data'!D213:L213),IF(C213=3,SUM('raw data'!K213:L213)/SUM('raw data'!E213:L213),IF(C213=4,SUM('raw data'!L213:L213)/SUM('raw data'!F213:L213,)))))))</f>
        <v/>
      </c>
      <c r="S213" t="str">
        <f>IF(C213="","",IF(C213=0,SUM('raw data'!I213:L213)/SUM('raw data'!B213:L213),IF(C213=1,SUM('raw data'!J213:L213)/SUM('raw data'!C213:L213),IF(C213=2,SUM('raw data'!K213:L213)/SUM('raw data'!D213:L213),IF(C213=3,SUM('raw data'!L213:L213)/SUM('raw data'!E213:L213))))))</f>
        <v/>
      </c>
      <c r="U213" t="str">
        <f>IF(C213="","",IF(C213=0,SUM('raw data'!J213:L213)/SUM('raw data'!B213:L213),IF(C213=1,SUM('raw data'!K213:L213)/SUM('raw data'!C213:L213),IF(C213=2,SUM('raw data'!L213:L213)/SUM('raw data'!D213:L213)))))</f>
        <v/>
      </c>
    </row>
    <row r="214" spans="3:21" x14ac:dyDescent="0.3">
      <c r="C214" s="24"/>
      <c r="D214" s="24"/>
      <c r="E214" s="24"/>
      <c r="I214" t="str">
        <f>IF(C214="","",IF(C214=0,SUM('raw data'!D214:L214)/SUM('raw data'!B214:L214),IF(C214=1,SUM('raw data'!E214:L214)/SUM('raw data'!C214:L214),IF(C214=2,SUM('raw data'!F214:L214)/SUM('raw data'!D214:L214),IF(C214=3,SUM('raw data'!G214:L214)/SUM('raw data'!E214:L214),IF(C214=4,SUM('raw data'!H214:L214)/SUM('raw data'!F214:L214,IF(C214=5,SUM('raw data'!I214:L214)/SUM('raw data'!G214:L214),IF(C214=6,SUM('raw data'!J214:L214)/SUM('raw data'!H214:L214),IF(C214=7,SUM('raw data'!K214:L214)/SUM('raw data'!I214:L214),IF(C214=8,SUM('raw data'!L214:L214)/SUM('raw data'!J214:L214),)))))))))))</f>
        <v/>
      </c>
      <c r="K214" t="str">
        <f>IF(C214="","",IF(C214=0,SUM('raw data'!E214:L214)/SUM('raw data'!B214:L214),IF(C214=1,SUM('raw data'!F214:L214)/SUM('raw data'!C214:L214),IF(C214=2,SUM('raw data'!G214:L214)/SUM('raw data'!D214:L214),IF(C214=3,SUM('raw data'!H214:L214)/SUM('raw data'!E214:L214),IF(C214=4,SUM('raw data'!I214:L214)/SUM('raw data'!F214:L214,IF(C214=5,SUM('raw data'!J214:L214)/SUM('raw data'!G214:L214),IF(C214=6,SUM('raw data'!K214:L214)/SUM('raw data'!H214:L214),IF(C214=7,SUM('raw data'!L214:L214)/SUM('raw data'!I214:L214)))))))))))</f>
        <v/>
      </c>
      <c r="M214" t="str">
        <f>IF(C214="","",IF(C214=0,SUM('raw data'!F214:L214)/SUM('raw data'!B214:L214),IF(C214=1,SUM('raw data'!G214:L214)/SUM('raw data'!C214:L214),IF(C214=2,SUM('raw data'!H214:L214)/SUM('raw data'!D214:L214),IF(C214=3,SUM('raw data'!I214:L214)/SUM('raw data'!E214:L214),IF(C214=4,SUM('raw data'!J214:L214)/SUM('raw data'!F214:L214,IF(C214=5,SUM('raw data'!K214:L214)/SUM('raw data'!G214:L214),IF(C214=6,SUM('raw data'!L214:L214)/SUM('raw data'!H214:L214),)))))))))</f>
        <v/>
      </c>
      <c r="O214" t="str">
        <f>IF(C214="","",IF(C214=0,SUM('raw data'!G214:L214)/SUM('raw data'!B214:L214),IF(C214=1,SUM('raw data'!H214:L214)/SUM('raw data'!C214:L214),IF(C214=2,SUM('raw data'!I214:L214)/SUM('raw data'!D214:L214),IF(C214=3,SUM('raw data'!J214:L214)/SUM('raw data'!E214:L214),IF(C214=4,SUM('raw data'!K214:L214)/SUM('raw data'!F214:L214,IF(C214=5,SUM('raw data'!L214:L214)/SUM('raw data'!G214:L214)))))))))</f>
        <v/>
      </c>
      <c r="Q214" t="str">
        <f>IF(C214="","",IF(C214=0,SUM('raw data'!H214:L214)/SUM('raw data'!B214:L214),IF(C214=1,SUM('raw data'!I214:L214)/SUM('raw data'!C214:L214),IF(C214=2,SUM('raw data'!J214:L214)/SUM('raw data'!D214:L214),IF(C214=3,SUM('raw data'!K214:L214)/SUM('raw data'!E214:L214),IF(C214=4,SUM('raw data'!L214:L214)/SUM('raw data'!F214:L214,)))))))</f>
        <v/>
      </c>
      <c r="S214" t="str">
        <f>IF(C214="","",IF(C214=0,SUM('raw data'!I214:L214)/SUM('raw data'!B214:L214),IF(C214=1,SUM('raw data'!J214:L214)/SUM('raw data'!C214:L214),IF(C214=2,SUM('raw data'!K214:L214)/SUM('raw data'!D214:L214),IF(C214=3,SUM('raw data'!L214:L214)/SUM('raw data'!E214:L214))))))</f>
        <v/>
      </c>
      <c r="U214" t="str">
        <f>IF(C214="","",IF(C214=0,SUM('raw data'!J214:L214)/SUM('raw data'!B214:L214),IF(C214=1,SUM('raw data'!K214:L214)/SUM('raw data'!C214:L214),IF(C214=2,SUM('raw data'!L214:L214)/SUM('raw data'!D214:L214)))))</f>
        <v/>
      </c>
    </row>
    <row r="215" spans="3:21" x14ac:dyDescent="0.3">
      <c r="C215" s="24"/>
      <c r="D215" s="24"/>
      <c r="E215" s="24"/>
      <c r="I215" t="str">
        <f>IF(C215="","",IF(C215=0,SUM('raw data'!D215:L215)/SUM('raw data'!B215:L215),IF(C215=1,SUM('raw data'!E215:L215)/SUM('raw data'!C215:L215),IF(C215=2,SUM('raw data'!F215:L215)/SUM('raw data'!D215:L215),IF(C215=3,SUM('raw data'!G215:L215)/SUM('raw data'!E215:L215),IF(C215=4,SUM('raw data'!H215:L215)/SUM('raw data'!F215:L215,IF(C215=5,SUM('raw data'!I215:L215)/SUM('raw data'!G215:L215),IF(C215=6,SUM('raw data'!J215:L215)/SUM('raw data'!H215:L215),IF(C215=7,SUM('raw data'!K215:L215)/SUM('raw data'!I215:L215),IF(C215=8,SUM('raw data'!L215:L215)/SUM('raw data'!J215:L215),)))))))))))</f>
        <v/>
      </c>
      <c r="K215" t="str">
        <f>IF(C215="","",IF(C215=0,SUM('raw data'!E215:L215)/SUM('raw data'!B215:L215),IF(C215=1,SUM('raw data'!F215:L215)/SUM('raw data'!C215:L215),IF(C215=2,SUM('raw data'!G215:L215)/SUM('raw data'!D215:L215),IF(C215=3,SUM('raw data'!H215:L215)/SUM('raw data'!E215:L215),IF(C215=4,SUM('raw data'!I215:L215)/SUM('raw data'!F215:L215,IF(C215=5,SUM('raw data'!J215:L215)/SUM('raw data'!G215:L215),IF(C215=6,SUM('raw data'!K215:L215)/SUM('raw data'!H215:L215),IF(C215=7,SUM('raw data'!L215:L215)/SUM('raw data'!I215:L215)))))))))))</f>
        <v/>
      </c>
      <c r="M215" t="str">
        <f>IF(C215="","",IF(C215=0,SUM('raw data'!F215:L215)/SUM('raw data'!B215:L215),IF(C215=1,SUM('raw data'!G215:L215)/SUM('raw data'!C215:L215),IF(C215=2,SUM('raw data'!H215:L215)/SUM('raw data'!D215:L215),IF(C215=3,SUM('raw data'!I215:L215)/SUM('raw data'!E215:L215),IF(C215=4,SUM('raw data'!J215:L215)/SUM('raw data'!F215:L215,IF(C215=5,SUM('raw data'!K215:L215)/SUM('raw data'!G215:L215),IF(C215=6,SUM('raw data'!L215:L215)/SUM('raw data'!H215:L215),)))))))))</f>
        <v/>
      </c>
      <c r="O215" t="str">
        <f>IF(C215="","",IF(C215=0,SUM('raw data'!G215:L215)/SUM('raw data'!B215:L215),IF(C215=1,SUM('raw data'!H215:L215)/SUM('raw data'!C215:L215),IF(C215=2,SUM('raw data'!I215:L215)/SUM('raw data'!D215:L215),IF(C215=3,SUM('raw data'!J215:L215)/SUM('raw data'!E215:L215),IF(C215=4,SUM('raw data'!K215:L215)/SUM('raw data'!F215:L215,IF(C215=5,SUM('raw data'!L215:L215)/SUM('raw data'!G215:L215)))))))))</f>
        <v/>
      </c>
      <c r="Q215" t="str">
        <f>IF(C215="","",IF(C215=0,SUM('raw data'!H215:L215)/SUM('raw data'!B215:L215),IF(C215=1,SUM('raw data'!I215:L215)/SUM('raw data'!C215:L215),IF(C215=2,SUM('raw data'!J215:L215)/SUM('raw data'!D215:L215),IF(C215=3,SUM('raw data'!K215:L215)/SUM('raw data'!E215:L215),IF(C215=4,SUM('raw data'!L215:L215)/SUM('raw data'!F215:L215,)))))))</f>
        <v/>
      </c>
      <c r="S215" t="str">
        <f>IF(C215="","",IF(C215=0,SUM('raw data'!I215:L215)/SUM('raw data'!B215:L215),IF(C215=1,SUM('raw data'!J215:L215)/SUM('raw data'!C215:L215),IF(C215=2,SUM('raw data'!K215:L215)/SUM('raw data'!D215:L215),IF(C215=3,SUM('raw data'!L215:L215)/SUM('raw data'!E215:L215))))))</f>
        <v/>
      </c>
      <c r="U215" t="str">
        <f>IF(C215="","",IF(C215=0,SUM('raw data'!J215:L215)/SUM('raw data'!B215:L215),IF(C215=1,SUM('raw data'!K215:L215)/SUM('raw data'!C215:L215),IF(C215=2,SUM('raw data'!L215:L215)/SUM('raw data'!D215:L215)))))</f>
        <v/>
      </c>
    </row>
    <row r="216" spans="3:21" x14ac:dyDescent="0.3">
      <c r="C216" s="24"/>
      <c r="D216" s="24"/>
      <c r="E216" s="24"/>
      <c r="I216" t="str">
        <f>IF(C216="","",IF(C216=0,SUM('raw data'!D216:L216)/SUM('raw data'!B216:L216),IF(C216=1,SUM('raw data'!E216:L216)/SUM('raw data'!C216:L216),IF(C216=2,SUM('raw data'!F216:L216)/SUM('raw data'!D216:L216),IF(C216=3,SUM('raw data'!G216:L216)/SUM('raw data'!E216:L216),IF(C216=4,SUM('raw data'!H216:L216)/SUM('raw data'!F216:L216,IF(C216=5,SUM('raw data'!I216:L216)/SUM('raw data'!G216:L216),IF(C216=6,SUM('raw data'!J216:L216)/SUM('raw data'!H216:L216),IF(C216=7,SUM('raw data'!K216:L216)/SUM('raw data'!I216:L216),IF(C216=8,SUM('raw data'!L216:L216)/SUM('raw data'!J216:L216),)))))))))))</f>
        <v/>
      </c>
      <c r="K216" t="str">
        <f>IF(C216="","",IF(C216=0,SUM('raw data'!E216:L216)/SUM('raw data'!B216:L216),IF(C216=1,SUM('raw data'!F216:L216)/SUM('raw data'!C216:L216),IF(C216=2,SUM('raw data'!G216:L216)/SUM('raw data'!D216:L216),IF(C216=3,SUM('raw data'!H216:L216)/SUM('raw data'!E216:L216),IF(C216=4,SUM('raw data'!I216:L216)/SUM('raw data'!F216:L216,IF(C216=5,SUM('raw data'!J216:L216)/SUM('raw data'!G216:L216),IF(C216=6,SUM('raw data'!K216:L216)/SUM('raw data'!H216:L216),IF(C216=7,SUM('raw data'!L216:L216)/SUM('raw data'!I216:L216)))))))))))</f>
        <v/>
      </c>
      <c r="M216" t="str">
        <f>IF(C216="","",IF(C216=0,SUM('raw data'!F216:L216)/SUM('raw data'!B216:L216),IF(C216=1,SUM('raw data'!G216:L216)/SUM('raw data'!C216:L216),IF(C216=2,SUM('raw data'!H216:L216)/SUM('raw data'!D216:L216),IF(C216=3,SUM('raw data'!I216:L216)/SUM('raw data'!E216:L216),IF(C216=4,SUM('raw data'!J216:L216)/SUM('raw data'!F216:L216,IF(C216=5,SUM('raw data'!K216:L216)/SUM('raw data'!G216:L216),IF(C216=6,SUM('raw data'!L216:L216)/SUM('raw data'!H216:L216),)))))))))</f>
        <v/>
      </c>
      <c r="O216" t="str">
        <f>IF(C216="","",IF(C216=0,SUM('raw data'!G216:L216)/SUM('raw data'!B216:L216),IF(C216=1,SUM('raw data'!H216:L216)/SUM('raw data'!C216:L216),IF(C216=2,SUM('raw data'!I216:L216)/SUM('raw data'!D216:L216),IF(C216=3,SUM('raw data'!J216:L216)/SUM('raw data'!E216:L216),IF(C216=4,SUM('raw data'!K216:L216)/SUM('raw data'!F216:L216,IF(C216=5,SUM('raw data'!L216:L216)/SUM('raw data'!G216:L216)))))))))</f>
        <v/>
      </c>
      <c r="Q216" t="str">
        <f>IF(C216="","",IF(C216=0,SUM('raw data'!H216:L216)/SUM('raw data'!B216:L216),IF(C216=1,SUM('raw data'!I216:L216)/SUM('raw data'!C216:L216),IF(C216=2,SUM('raw data'!J216:L216)/SUM('raw data'!D216:L216),IF(C216=3,SUM('raw data'!K216:L216)/SUM('raw data'!E216:L216),IF(C216=4,SUM('raw data'!L216:L216)/SUM('raw data'!F216:L216,)))))))</f>
        <v/>
      </c>
      <c r="S216" t="str">
        <f>IF(C216="","",IF(C216=0,SUM('raw data'!I216:L216)/SUM('raw data'!B216:L216),IF(C216=1,SUM('raw data'!J216:L216)/SUM('raw data'!C216:L216),IF(C216=2,SUM('raw data'!K216:L216)/SUM('raw data'!D216:L216),IF(C216=3,SUM('raw data'!L216:L216)/SUM('raw data'!E216:L216))))))</f>
        <v/>
      </c>
      <c r="U216" t="str">
        <f>IF(C216="","",IF(C216=0,SUM('raw data'!J216:L216)/SUM('raw data'!B216:L216),IF(C216=1,SUM('raw data'!K216:L216)/SUM('raw data'!C216:L216),IF(C216=2,SUM('raw data'!L216:L216)/SUM('raw data'!D216:L216)))))</f>
        <v/>
      </c>
    </row>
    <row r="217" spans="3:21" x14ac:dyDescent="0.3">
      <c r="C217" s="24"/>
      <c r="D217" s="24"/>
      <c r="E217" s="24"/>
      <c r="I217" t="str">
        <f>IF(C217="","",IF(C217=0,SUM('raw data'!D217:L217)/SUM('raw data'!B217:L217),IF(C217=1,SUM('raw data'!E217:L217)/SUM('raw data'!C217:L217),IF(C217=2,SUM('raw data'!F217:L217)/SUM('raw data'!D217:L217),IF(C217=3,SUM('raw data'!G217:L217)/SUM('raw data'!E217:L217),IF(C217=4,SUM('raw data'!H217:L217)/SUM('raw data'!F217:L217,IF(C217=5,SUM('raw data'!I217:L217)/SUM('raw data'!G217:L217),IF(C217=6,SUM('raw data'!J217:L217)/SUM('raw data'!H217:L217),IF(C217=7,SUM('raw data'!K217:L217)/SUM('raw data'!I217:L217),IF(C217=8,SUM('raw data'!L217:L217)/SUM('raw data'!J217:L217),)))))))))))</f>
        <v/>
      </c>
      <c r="K217" t="str">
        <f>IF(C217="","",IF(C217=0,SUM('raw data'!E217:L217)/SUM('raw data'!B217:L217),IF(C217=1,SUM('raw data'!F217:L217)/SUM('raw data'!C217:L217),IF(C217=2,SUM('raw data'!G217:L217)/SUM('raw data'!D217:L217),IF(C217=3,SUM('raw data'!H217:L217)/SUM('raw data'!E217:L217),IF(C217=4,SUM('raw data'!I217:L217)/SUM('raw data'!F217:L217,IF(C217=5,SUM('raw data'!J217:L217)/SUM('raw data'!G217:L217),IF(C217=6,SUM('raw data'!K217:L217)/SUM('raw data'!H217:L217),IF(C217=7,SUM('raw data'!L217:L217)/SUM('raw data'!I217:L217)))))))))))</f>
        <v/>
      </c>
      <c r="M217" t="str">
        <f>IF(C217="","",IF(C217=0,SUM('raw data'!F217:L217)/SUM('raw data'!B217:L217),IF(C217=1,SUM('raw data'!G217:L217)/SUM('raw data'!C217:L217),IF(C217=2,SUM('raw data'!H217:L217)/SUM('raw data'!D217:L217),IF(C217=3,SUM('raw data'!I217:L217)/SUM('raw data'!E217:L217),IF(C217=4,SUM('raw data'!J217:L217)/SUM('raw data'!F217:L217,IF(C217=5,SUM('raw data'!K217:L217)/SUM('raw data'!G217:L217),IF(C217=6,SUM('raw data'!L217:L217)/SUM('raw data'!H217:L217),)))))))))</f>
        <v/>
      </c>
      <c r="O217" t="str">
        <f>IF(C217="","",IF(C217=0,SUM('raw data'!G217:L217)/SUM('raw data'!B217:L217),IF(C217=1,SUM('raw data'!H217:L217)/SUM('raw data'!C217:L217),IF(C217=2,SUM('raw data'!I217:L217)/SUM('raw data'!D217:L217),IF(C217=3,SUM('raw data'!J217:L217)/SUM('raw data'!E217:L217),IF(C217=4,SUM('raw data'!K217:L217)/SUM('raw data'!F217:L217,IF(C217=5,SUM('raw data'!L217:L217)/SUM('raw data'!G217:L217)))))))))</f>
        <v/>
      </c>
      <c r="Q217" t="str">
        <f>IF(C217="","",IF(C217=0,SUM('raw data'!H217:L217)/SUM('raw data'!B217:L217),IF(C217=1,SUM('raw data'!I217:L217)/SUM('raw data'!C217:L217),IF(C217=2,SUM('raw data'!J217:L217)/SUM('raw data'!D217:L217),IF(C217=3,SUM('raw data'!K217:L217)/SUM('raw data'!E217:L217),IF(C217=4,SUM('raw data'!L217:L217)/SUM('raw data'!F217:L217,)))))))</f>
        <v/>
      </c>
      <c r="S217" t="str">
        <f>IF(C217="","",IF(C217=0,SUM('raw data'!I217:L217)/SUM('raw data'!B217:L217),IF(C217=1,SUM('raw data'!J217:L217)/SUM('raw data'!C217:L217),IF(C217=2,SUM('raw data'!K217:L217)/SUM('raw data'!D217:L217),IF(C217=3,SUM('raw data'!L217:L217)/SUM('raw data'!E217:L217))))))</f>
        <v/>
      </c>
      <c r="U217" t="str">
        <f>IF(C217="","",IF(C217=0,SUM('raw data'!J217:L217)/SUM('raw data'!B217:L217),IF(C217=1,SUM('raw data'!K217:L217)/SUM('raw data'!C217:L217),IF(C217=2,SUM('raw data'!L217:L217)/SUM('raw data'!D217:L217)))))</f>
        <v/>
      </c>
    </row>
    <row r="218" spans="3:21" x14ac:dyDescent="0.3">
      <c r="C218" s="24"/>
      <c r="D218" s="24"/>
      <c r="E218" s="24"/>
      <c r="I218" t="str">
        <f>IF(C218="","",IF(C218=0,SUM('raw data'!D218:L218)/SUM('raw data'!B218:L218),IF(C218=1,SUM('raw data'!E218:L218)/SUM('raw data'!C218:L218),IF(C218=2,SUM('raw data'!F218:L218)/SUM('raw data'!D218:L218),IF(C218=3,SUM('raw data'!G218:L218)/SUM('raw data'!E218:L218),IF(C218=4,SUM('raw data'!H218:L218)/SUM('raw data'!F218:L218,IF(C218=5,SUM('raw data'!I218:L218)/SUM('raw data'!G218:L218),IF(C218=6,SUM('raw data'!J218:L218)/SUM('raw data'!H218:L218),IF(C218=7,SUM('raw data'!K218:L218)/SUM('raw data'!I218:L218),IF(C218=8,SUM('raw data'!L218:L218)/SUM('raw data'!J218:L218),)))))))))))</f>
        <v/>
      </c>
      <c r="K218" t="str">
        <f>IF(C218="","",IF(C218=0,SUM('raw data'!E218:L218)/SUM('raw data'!B218:L218),IF(C218=1,SUM('raw data'!F218:L218)/SUM('raw data'!C218:L218),IF(C218=2,SUM('raw data'!G218:L218)/SUM('raw data'!D218:L218),IF(C218=3,SUM('raw data'!H218:L218)/SUM('raw data'!E218:L218),IF(C218=4,SUM('raw data'!I218:L218)/SUM('raw data'!F218:L218,IF(C218=5,SUM('raw data'!J218:L218)/SUM('raw data'!G218:L218),IF(C218=6,SUM('raw data'!K218:L218)/SUM('raw data'!H218:L218),IF(C218=7,SUM('raw data'!L218:L218)/SUM('raw data'!I218:L218)))))))))))</f>
        <v/>
      </c>
      <c r="M218" t="str">
        <f>IF(C218="","",IF(C218=0,SUM('raw data'!F218:L218)/SUM('raw data'!B218:L218),IF(C218=1,SUM('raw data'!G218:L218)/SUM('raw data'!C218:L218),IF(C218=2,SUM('raw data'!H218:L218)/SUM('raw data'!D218:L218),IF(C218=3,SUM('raw data'!I218:L218)/SUM('raw data'!E218:L218),IF(C218=4,SUM('raw data'!J218:L218)/SUM('raw data'!F218:L218,IF(C218=5,SUM('raw data'!K218:L218)/SUM('raw data'!G218:L218),IF(C218=6,SUM('raw data'!L218:L218)/SUM('raw data'!H218:L218),)))))))))</f>
        <v/>
      </c>
      <c r="O218" t="str">
        <f>IF(C218="","",IF(C218=0,SUM('raw data'!G218:L218)/SUM('raw data'!B218:L218),IF(C218=1,SUM('raw data'!H218:L218)/SUM('raw data'!C218:L218),IF(C218=2,SUM('raw data'!I218:L218)/SUM('raw data'!D218:L218),IF(C218=3,SUM('raw data'!J218:L218)/SUM('raw data'!E218:L218),IF(C218=4,SUM('raw data'!K218:L218)/SUM('raw data'!F218:L218,IF(C218=5,SUM('raw data'!L218:L218)/SUM('raw data'!G218:L218)))))))))</f>
        <v/>
      </c>
      <c r="Q218" t="str">
        <f>IF(C218="","",IF(C218=0,SUM('raw data'!H218:L218)/SUM('raw data'!B218:L218),IF(C218=1,SUM('raw data'!I218:L218)/SUM('raw data'!C218:L218),IF(C218=2,SUM('raw data'!J218:L218)/SUM('raw data'!D218:L218),IF(C218=3,SUM('raw data'!K218:L218)/SUM('raw data'!E218:L218),IF(C218=4,SUM('raw data'!L218:L218)/SUM('raw data'!F218:L218,)))))))</f>
        <v/>
      </c>
      <c r="S218" t="str">
        <f>IF(C218="","",IF(C218=0,SUM('raw data'!I218:L218)/SUM('raw data'!B218:L218),IF(C218=1,SUM('raw data'!J218:L218)/SUM('raw data'!C218:L218),IF(C218=2,SUM('raw data'!K218:L218)/SUM('raw data'!D218:L218),IF(C218=3,SUM('raw data'!L218:L218)/SUM('raw data'!E218:L218))))))</f>
        <v/>
      </c>
      <c r="U218" t="str">
        <f>IF(C218="","",IF(C218=0,SUM('raw data'!J218:L218)/SUM('raw data'!B218:L218),IF(C218=1,SUM('raw data'!K218:L218)/SUM('raw data'!C218:L218),IF(C218=2,SUM('raw data'!L218:L218)/SUM('raw data'!D218:L218)))))</f>
        <v/>
      </c>
    </row>
    <row r="219" spans="3:21" x14ac:dyDescent="0.3">
      <c r="C219" s="24"/>
      <c r="D219" s="24"/>
      <c r="E219" s="24"/>
      <c r="I219" t="str">
        <f>IF(C219="","",IF(C219=0,SUM('raw data'!D219:L219)/SUM('raw data'!B219:L219),IF(C219=1,SUM('raw data'!E219:L219)/SUM('raw data'!C219:L219),IF(C219=2,SUM('raw data'!F219:L219)/SUM('raw data'!D219:L219),IF(C219=3,SUM('raw data'!G219:L219)/SUM('raw data'!E219:L219),IF(C219=4,SUM('raw data'!H219:L219)/SUM('raw data'!F219:L219,IF(C219=5,SUM('raw data'!I219:L219)/SUM('raw data'!G219:L219),IF(C219=6,SUM('raw data'!J219:L219)/SUM('raw data'!H219:L219),IF(C219=7,SUM('raw data'!K219:L219)/SUM('raw data'!I219:L219),IF(C219=8,SUM('raw data'!L219:L219)/SUM('raw data'!J219:L219),)))))))))))</f>
        <v/>
      </c>
      <c r="K219" t="str">
        <f>IF(C219="","",IF(C219=0,SUM('raw data'!E219:L219)/SUM('raw data'!B219:L219),IF(C219=1,SUM('raw data'!F219:L219)/SUM('raw data'!C219:L219),IF(C219=2,SUM('raw data'!G219:L219)/SUM('raw data'!D219:L219),IF(C219=3,SUM('raw data'!H219:L219)/SUM('raw data'!E219:L219),IF(C219=4,SUM('raw data'!I219:L219)/SUM('raw data'!F219:L219,IF(C219=5,SUM('raw data'!J219:L219)/SUM('raw data'!G219:L219),IF(C219=6,SUM('raw data'!K219:L219)/SUM('raw data'!H219:L219),IF(C219=7,SUM('raw data'!L219:L219)/SUM('raw data'!I219:L219)))))))))))</f>
        <v/>
      </c>
      <c r="M219" t="str">
        <f>IF(C219="","",IF(C219=0,SUM('raw data'!F219:L219)/SUM('raw data'!B219:L219),IF(C219=1,SUM('raw data'!G219:L219)/SUM('raw data'!C219:L219),IF(C219=2,SUM('raw data'!H219:L219)/SUM('raw data'!D219:L219),IF(C219=3,SUM('raw data'!I219:L219)/SUM('raw data'!E219:L219),IF(C219=4,SUM('raw data'!J219:L219)/SUM('raw data'!F219:L219,IF(C219=5,SUM('raw data'!K219:L219)/SUM('raw data'!G219:L219),IF(C219=6,SUM('raw data'!L219:L219)/SUM('raw data'!H219:L219),)))))))))</f>
        <v/>
      </c>
      <c r="O219" t="str">
        <f>IF(C219="","",IF(C219=0,SUM('raw data'!G219:L219)/SUM('raw data'!B219:L219),IF(C219=1,SUM('raw data'!H219:L219)/SUM('raw data'!C219:L219),IF(C219=2,SUM('raw data'!I219:L219)/SUM('raw data'!D219:L219),IF(C219=3,SUM('raw data'!J219:L219)/SUM('raw data'!E219:L219),IF(C219=4,SUM('raw data'!K219:L219)/SUM('raw data'!F219:L219,IF(C219=5,SUM('raw data'!L219:L219)/SUM('raw data'!G219:L219)))))))))</f>
        <v/>
      </c>
      <c r="Q219" t="str">
        <f>IF(C219="","",IF(C219=0,SUM('raw data'!H219:L219)/SUM('raw data'!B219:L219),IF(C219=1,SUM('raw data'!I219:L219)/SUM('raw data'!C219:L219),IF(C219=2,SUM('raw data'!J219:L219)/SUM('raw data'!D219:L219),IF(C219=3,SUM('raw data'!K219:L219)/SUM('raw data'!E219:L219),IF(C219=4,SUM('raw data'!L219:L219)/SUM('raw data'!F219:L219,)))))))</f>
        <v/>
      </c>
      <c r="S219" t="str">
        <f>IF(C219="","",IF(C219=0,SUM('raw data'!I219:L219)/SUM('raw data'!B219:L219),IF(C219=1,SUM('raw data'!J219:L219)/SUM('raw data'!C219:L219),IF(C219=2,SUM('raw data'!K219:L219)/SUM('raw data'!D219:L219),IF(C219=3,SUM('raw data'!L219:L219)/SUM('raw data'!E219:L219))))))</f>
        <v/>
      </c>
      <c r="U219" t="str">
        <f>IF(C219="","",IF(C219=0,SUM('raw data'!J219:L219)/SUM('raw data'!B219:L219),IF(C219=1,SUM('raw data'!K219:L219)/SUM('raw data'!C219:L219),IF(C219=2,SUM('raw data'!L219:L219)/SUM('raw data'!D219:L219)))))</f>
        <v/>
      </c>
    </row>
    <row r="220" spans="3:21" x14ac:dyDescent="0.3">
      <c r="C220" s="24"/>
      <c r="D220" s="24"/>
      <c r="E220" s="24"/>
      <c r="I220" t="str">
        <f>IF(C220="","",IF(C220=0,SUM('raw data'!D220:L220)/SUM('raw data'!B220:L220),IF(C220=1,SUM('raw data'!E220:L220)/SUM('raw data'!C220:L220),IF(C220=2,SUM('raw data'!F220:L220)/SUM('raw data'!D220:L220),IF(C220=3,SUM('raw data'!G220:L220)/SUM('raw data'!E220:L220),IF(C220=4,SUM('raw data'!H220:L220)/SUM('raw data'!F220:L220,IF(C220=5,SUM('raw data'!I220:L220)/SUM('raw data'!G220:L220),IF(C220=6,SUM('raw data'!J220:L220)/SUM('raw data'!H220:L220),IF(C220=7,SUM('raw data'!K220:L220)/SUM('raw data'!I220:L220),IF(C220=8,SUM('raw data'!L220:L220)/SUM('raw data'!J220:L220),)))))))))))</f>
        <v/>
      </c>
      <c r="K220" t="str">
        <f>IF(C220="","",IF(C220=0,SUM('raw data'!E220:L220)/SUM('raw data'!B220:L220),IF(C220=1,SUM('raw data'!F220:L220)/SUM('raw data'!C220:L220),IF(C220=2,SUM('raw data'!G220:L220)/SUM('raw data'!D220:L220),IF(C220=3,SUM('raw data'!H220:L220)/SUM('raw data'!E220:L220),IF(C220=4,SUM('raw data'!I220:L220)/SUM('raw data'!F220:L220,IF(C220=5,SUM('raw data'!J220:L220)/SUM('raw data'!G220:L220),IF(C220=6,SUM('raw data'!K220:L220)/SUM('raw data'!H220:L220),IF(C220=7,SUM('raw data'!L220:L220)/SUM('raw data'!I220:L220)))))))))))</f>
        <v/>
      </c>
      <c r="M220" t="str">
        <f>IF(C220="","",IF(C220=0,SUM('raw data'!F220:L220)/SUM('raw data'!B220:L220),IF(C220=1,SUM('raw data'!G220:L220)/SUM('raw data'!C220:L220),IF(C220=2,SUM('raw data'!H220:L220)/SUM('raw data'!D220:L220),IF(C220=3,SUM('raw data'!I220:L220)/SUM('raw data'!E220:L220),IF(C220=4,SUM('raw data'!J220:L220)/SUM('raw data'!F220:L220,IF(C220=5,SUM('raw data'!K220:L220)/SUM('raw data'!G220:L220),IF(C220=6,SUM('raw data'!L220:L220)/SUM('raw data'!H220:L220),)))))))))</f>
        <v/>
      </c>
      <c r="O220" t="str">
        <f>IF(C220="","",IF(C220=0,SUM('raw data'!G220:L220)/SUM('raw data'!B220:L220),IF(C220=1,SUM('raw data'!H220:L220)/SUM('raw data'!C220:L220),IF(C220=2,SUM('raw data'!I220:L220)/SUM('raw data'!D220:L220),IF(C220=3,SUM('raw data'!J220:L220)/SUM('raw data'!E220:L220),IF(C220=4,SUM('raw data'!K220:L220)/SUM('raw data'!F220:L220,IF(C220=5,SUM('raw data'!L220:L220)/SUM('raw data'!G220:L220)))))))))</f>
        <v/>
      </c>
      <c r="Q220" t="str">
        <f>IF(C220="","",IF(C220=0,SUM('raw data'!H220:L220)/SUM('raw data'!B220:L220),IF(C220=1,SUM('raw data'!I220:L220)/SUM('raw data'!C220:L220),IF(C220=2,SUM('raw data'!J220:L220)/SUM('raw data'!D220:L220),IF(C220=3,SUM('raw data'!K220:L220)/SUM('raw data'!E220:L220),IF(C220=4,SUM('raw data'!L220:L220)/SUM('raw data'!F220:L220,)))))))</f>
        <v/>
      </c>
      <c r="S220" t="str">
        <f>IF(C220="","",IF(C220=0,SUM('raw data'!I220:L220)/SUM('raw data'!B220:L220),IF(C220=1,SUM('raw data'!J220:L220)/SUM('raw data'!C220:L220),IF(C220=2,SUM('raw data'!K220:L220)/SUM('raw data'!D220:L220),IF(C220=3,SUM('raw data'!L220:L220)/SUM('raw data'!E220:L220))))))</f>
        <v/>
      </c>
      <c r="U220" t="str">
        <f>IF(C220="","",IF(C220=0,SUM('raw data'!J220:L220)/SUM('raw data'!B220:L220),IF(C220=1,SUM('raw data'!K220:L220)/SUM('raw data'!C220:L220),IF(C220=2,SUM('raw data'!L220:L220)/SUM('raw data'!D220:L220)))))</f>
        <v/>
      </c>
    </row>
    <row r="221" spans="3:21" x14ac:dyDescent="0.3">
      <c r="C221" s="24"/>
      <c r="D221" s="24"/>
      <c r="E221" s="24"/>
      <c r="I221" t="str">
        <f>IF(C221="","",IF(C221=0,SUM('raw data'!D221:L221)/SUM('raw data'!B221:L221),IF(C221=1,SUM('raw data'!E221:L221)/SUM('raw data'!C221:L221),IF(C221=2,SUM('raw data'!F221:L221)/SUM('raw data'!D221:L221),IF(C221=3,SUM('raw data'!G221:L221)/SUM('raw data'!E221:L221),IF(C221=4,SUM('raw data'!H221:L221)/SUM('raw data'!F221:L221,IF(C221=5,SUM('raw data'!I221:L221)/SUM('raw data'!G221:L221),IF(C221=6,SUM('raw data'!J221:L221)/SUM('raw data'!H221:L221),IF(C221=7,SUM('raw data'!K221:L221)/SUM('raw data'!I221:L221),IF(C221=8,SUM('raw data'!L221:L221)/SUM('raw data'!J221:L221),)))))))))))</f>
        <v/>
      </c>
      <c r="K221" t="str">
        <f>IF(C221="","",IF(C221=0,SUM('raw data'!E221:L221)/SUM('raw data'!B221:L221),IF(C221=1,SUM('raw data'!F221:L221)/SUM('raw data'!C221:L221),IF(C221=2,SUM('raw data'!G221:L221)/SUM('raw data'!D221:L221),IF(C221=3,SUM('raw data'!H221:L221)/SUM('raw data'!E221:L221),IF(C221=4,SUM('raw data'!I221:L221)/SUM('raw data'!F221:L221,IF(C221=5,SUM('raw data'!J221:L221)/SUM('raw data'!G221:L221),IF(C221=6,SUM('raw data'!K221:L221)/SUM('raw data'!H221:L221),IF(C221=7,SUM('raw data'!L221:L221)/SUM('raw data'!I221:L221)))))))))))</f>
        <v/>
      </c>
      <c r="M221" t="str">
        <f>IF(C221="","",IF(C221=0,SUM('raw data'!F221:L221)/SUM('raw data'!B221:L221),IF(C221=1,SUM('raw data'!G221:L221)/SUM('raw data'!C221:L221),IF(C221=2,SUM('raw data'!H221:L221)/SUM('raw data'!D221:L221),IF(C221=3,SUM('raw data'!I221:L221)/SUM('raw data'!E221:L221),IF(C221=4,SUM('raw data'!J221:L221)/SUM('raw data'!F221:L221,IF(C221=5,SUM('raw data'!K221:L221)/SUM('raw data'!G221:L221),IF(C221=6,SUM('raw data'!L221:L221)/SUM('raw data'!H221:L221),)))))))))</f>
        <v/>
      </c>
      <c r="O221" t="str">
        <f>IF(C221="","",IF(C221=0,SUM('raw data'!G221:L221)/SUM('raw data'!B221:L221),IF(C221=1,SUM('raw data'!H221:L221)/SUM('raw data'!C221:L221),IF(C221=2,SUM('raw data'!I221:L221)/SUM('raw data'!D221:L221),IF(C221=3,SUM('raw data'!J221:L221)/SUM('raw data'!E221:L221),IF(C221=4,SUM('raw data'!K221:L221)/SUM('raw data'!F221:L221,IF(C221=5,SUM('raw data'!L221:L221)/SUM('raw data'!G221:L221)))))))))</f>
        <v/>
      </c>
      <c r="Q221" t="str">
        <f>IF(C221="","",IF(C221=0,SUM('raw data'!H221:L221)/SUM('raw data'!B221:L221),IF(C221=1,SUM('raw data'!I221:L221)/SUM('raw data'!C221:L221),IF(C221=2,SUM('raw data'!J221:L221)/SUM('raw data'!D221:L221),IF(C221=3,SUM('raw data'!K221:L221)/SUM('raw data'!E221:L221),IF(C221=4,SUM('raw data'!L221:L221)/SUM('raw data'!F221:L221,)))))))</f>
        <v/>
      </c>
      <c r="S221" t="str">
        <f>IF(C221="","",IF(C221=0,SUM('raw data'!I221:L221)/SUM('raw data'!B221:L221),IF(C221=1,SUM('raw data'!J221:L221)/SUM('raw data'!C221:L221),IF(C221=2,SUM('raw data'!K221:L221)/SUM('raw data'!D221:L221),IF(C221=3,SUM('raw data'!L221:L221)/SUM('raw data'!E221:L221))))))</f>
        <v/>
      </c>
      <c r="U221" t="str">
        <f>IF(C221="","",IF(C221=0,SUM('raw data'!J221:L221)/SUM('raw data'!B221:L221),IF(C221=1,SUM('raw data'!K221:L221)/SUM('raw data'!C221:L221),IF(C221=2,SUM('raw data'!L221:L221)/SUM('raw data'!D221:L221)))))</f>
        <v/>
      </c>
    </row>
    <row r="222" spans="3:21" x14ac:dyDescent="0.3">
      <c r="C222" s="24"/>
      <c r="D222" s="24"/>
      <c r="E222" s="24"/>
      <c r="I222" t="str">
        <f>IF(C222="","",IF(C222=0,SUM('raw data'!D222:L222)/SUM('raw data'!B222:L222),IF(C222=1,SUM('raw data'!E222:L222)/SUM('raw data'!C222:L222),IF(C222=2,SUM('raw data'!F222:L222)/SUM('raw data'!D222:L222),IF(C222=3,SUM('raw data'!G222:L222)/SUM('raw data'!E222:L222),IF(C222=4,SUM('raw data'!H222:L222)/SUM('raw data'!F222:L222,IF(C222=5,SUM('raw data'!I222:L222)/SUM('raw data'!G222:L222),IF(C222=6,SUM('raw data'!J222:L222)/SUM('raw data'!H222:L222),IF(C222=7,SUM('raw data'!K222:L222)/SUM('raw data'!I222:L222),IF(C222=8,SUM('raw data'!L222:L222)/SUM('raw data'!J222:L222),)))))))))))</f>
        <v/>
      </c>
      <c r="K222" t="str">
        <f>IF(C222="","",IF(C222=0,SUM('raw data'!E222:L222)/SUM('raw data'!B222:L222),IF(C222=1,SUM('raw data'!F222:L222)/SUM('raw data'!C222:L222),IF(C222=2,SUM('raw data'!G222:L222)/SUM('raw data'!D222:L222),IF(C222=3,SUM('raw data'!H222:L222)/SUM('raw data'!E222:L222),IF(C222=4,SUM('raw data'!I222:L222)/SUM('raw data'!F222:L222,IF(C222=5,SUM('raw data'!J222:L222)/SUM('raw data'!G222:L222),IF(C222=6,SUM('raw data'!K222:L222)/SUM('raw data'!H222:L222),IF(C222=7,SUM('raw data'!L222:L222)/SUM('raw data'!I222:L222)))))))))))</f>
        <v/>
      </c>
      <c r="M222" t="str">
        <f>IF(C222="","",IF(C222=0,SUM('raw data'!F222:L222)/SUM('raw data'!B222:L222),IF(C222=1,SUM('raw data'!G222:L222)/SUM('raw data'!C222:L222),IF(C222=2,SUM('raw data'!H222:L222)/SUM('raw data'!D222:L222),IF(C222=3,SUM('raw data'!I222:L222)/SUM('raw data'!E222:L222),IF(C222=4,SUM('raw data'!J222:L222)/SUM('raw data'!F222:L222,IF(C222=5,SUM('raw data'!K222:L222)/SUM('raw data'!G222:L222),IF(C222=6,SUM('raw data'!L222:L222)/SUM('raw data'!H222:L222),)))))))))</f>
        <v/>
      </c>
      <c r="O222" t="str">
        <f>IF(C222="","",IF(C222=0,SUM('raw data'!G222:L222)/SUM('raw data'!B222:L222),IF(C222=1,SUM('raw data'!H222:L222)/SUM('raw data'!C222:L222),IF(C222=2,SUM('raw data'!I222:L222)/SUM('raw data'!D222:L222),IF(C222=3,SUM('raw data'!J222:L222)/SUM('raw data'!E222:L222),IF(C222=4,SUM('raw data'!K222:L222)/SUM('raw data'!F222:L222,IF(C222=5,SUM('raw data'!L222:L222)/SUM('raw data'!G222:L222)))))))))</f>
        <v/>
      </c>
      <c r="Q222" t="str">
        <f>IF(C222="","",IF(C222=0,SUM('raw data'!H222:L222)/SUM('raw data'!B222:L222),IF(C222=1,SUM('raw data'!I222:L222)/SUM('raw data'!C222:L222),IF(C222=2,SUM('raw data'!J222:L222)/SUM('raw data'!D222:L222),IF(C222=3,SUM('raw data'!K222:L222)/SUM('raw data'!E222:L222),IF(C222=4,SUM('raw data'!L222:L222)/SUM('raw data'!F222:L222,)))))))</f>
        <v/>
      </c>
      <c r="S222" t="str">
        <f>IF(C222="","",IF(C222=0,SUM('raw data'!I222:L222)/SUM('raw data'!B222:L222),IF(C222=1,SUM('raw data'!J222:L222)/SUM('raw data'!C222:L222),IF(C222=2,SUM('raw data'!K222:L222)/SUM('raw data'!D222:L222),IF(C222=3,SUM('raw data'!L222:L222)/SUM('raw data'!E222:L222))))))</f>
        <v/>
      </c>
      <c r="U222" t="str">
        <f>IF(C222="","",IF(C222=0,SUM('raw data'!J222:L222)/SUM('raw data'!B222:L222),IF(C222=1,SUM('raw data'!K222:L222)/SUM('raw data'!C222:L222),IF(C222=2,SUM('raw data'!L222:L222)/SUM('raw data'!D222:L222)))))</f>
        <v/>
      </c>
    </row>
    <row r="223" spans="3:21" x14ac:dyDescent="0.3">
      <c r="C223" s="24"/>
      <c r="D223" s="24"/>
      <c r="E223" s="24"/>
      <c r="I223" t="str">
        <f>IF(C223="","",IF(C223=0,SUM('raw data'!D223:L223)/SUM('raw data'!B223:L223),IF(C223=1,SUM('raw data'!E223:L223)/SUM('raw data'!C223:L223),IF(C223=2,SUM('raw data'!F223:L223)/SUM('raw data'!D223:L223),IF(C223=3,SUM('raw data'!G223:L223)/SUM('raw data'!E223:L223),IF(C223=4,SUM('raw data'!H223:L223)/SUM('raw data'!F223:L223,IF(C223=5,SUM('raw data'!I223:L223)/SUM('raw data'!G223:L223),IF(C223=6,SUM('raw data'!J223:L223)/SUM('raw data'!H223:L223),IF(C223=7,SUM('raw data'!K223:L223)/SUM('raw data'!I223:L223),IF(C223=8,SUM('raw data'!L223:L223)/SUM('raw data'!J223:L223),)))))))))))</f>
        <v/>
      </c>
      <c r="K223" t="str">
        <f>IF(C223="","",IF(C223=0,SUM('raw data'!E223:L223)/SUM('raw data'!B223:L223),IF(C223=1,SUM('raw data'!F223:L223)/SUM('raw data'!C223:L223),IF(C223=2,SUM('raw data'!G223:L223)/SUM('raw data'!D223:L223),IF(C223=3,SUM('raw data'!H223:L223)/SUM('raw data'!E223:L223),IF(C223=4,SUM('raw data'!I223:L223)/SUM('raw data'!F223:L223,IF(C223=5,SUM('raw data'!J223:L223)/SUM('raw data'!G223:L223),IF(C223=6,SUM('raw data'!K223:L223)/SUM('raw data'!H223:L223),IF(C223=7,SUM('raw data'!L223:L223)/SUM('raw data'!I223:L223)))))))))))</f>
        <v/>
      </c>
      <c r="M223" t="str">
        <f>IF(C223="","",IF(C223=0,SUM('raw data'!F223:L223)/SUM('raw data'!B223:L223),IF(C223=1,SUM('raw data'!G223:L223)/SUM('raw data'!C223:L223),IF(C223=2,SUM('raw data'!H223:L223)/SUM('raw data'!D223:L223),IF(C223=3,SUM('raw data'!I223:L223)/SUM('raw data'!E223:L223),IF(C223=4,SUM('raw data'!J223:L223)/SUM('raw data'!F223:L223,IF(C223=5,SUM('raw data'!K223:L223)/SUM('raw data'!G223:L223),IF(C223=6,SUM('raw data'!L223:L223)/SUM('raw data'!H223:L223),)))))))))</f>
        <v/>
      </c>
      <c r="O223" t="str">
        <f>IF(C223="","",IF(C223=0,SUM('raw data'!G223:L223)/SUM('raw data'!B223:L223),IF(C223=1,SUM('raw data'!H223:L223)/SUM('raw data'!C223:L223),IF(C223=2,SUM('raw data'!I223:L223)/SUM('raw data'!D223:L223),IF(C223=3,SUM('raw data'!J223:L223)/SUM('raw data'!E223:L223),IF(C223=4,SUM('raw data'!K223:L223)/SUM('raw data'!F223:L223,IF(C223=5,SUM('raw data'!L223:L223)/SUM('raw data'!G223:L223)))))))))</f>
        <v/>
      </c>
      <c r="Q223" t="str">
        <f>IF(C223="","",IF(C223=0,SUM('raw data'!H223:L223)/SUM('raw data'!B223:L223),IF(C223=1,SUM('raw data'!I223:L223)/SUM('raw data'!C223:L223),IF(C223=2,SUM('raw data'!J223:L223)/SUM('raw data'!D223:L223),IF(C223=3,SUM('raw data'!K223:L223)/SUM('raw data'!E223:L223),IF(C223=4,SUM('raw data'!L223:L223)/SUM('raw data'!F223:L223,)))))))</f>
        <v/>
      </c>
      <c r="S223" t="str">
        <f>IF(C223="","",IF(C223=0,SUM('raw data'!I223:L223)/SUM('raw data'!B223:L223),IF(C223=1,SUM('raw data'!J223:L223)/SUM('raw data'!C223:L223),IF(C223=2,SUM('raw data'!K223:L223)/SUM('raw data'!D223:L223),IF(C223=3,SUM('raw data'!L223:L223)/SUM('raw data'!E223:L223))))))</f>
        <v/>
      </c>
      <c r="U223" t="str">
        <f>IF(C223="","",IF(C223=0,SUM('raw data'!J223:L223)/SUM('raw data'!B223:L223),IF(C223=1,SUM('raw data'!K223:L223)/SUM('raw data'!C223:L223),IF(C223=2,SUM('raw data'!L223:L223)/SUM('raw data'!D223:L223)))))</f>
        <v/>
      </c>
    </row>
    <row r="224" spans="3:21" x14ac:dyDescent="0.3">
      <c r="C224" s="24"/>
      <c r="D224" s="24"/>
      <c r="E224" s="24"/>
      <c r="I224" t="str">
        <f>IF(C224="","",IF(C224=0,SUM('raw data'!D224:L224)/SUM('raw data'!B224:L224),IF(C224=1,SUM('raw data'!E224:L224)/SUM('raw data'!C224:L224),IF(C224=2,SUM('raw data'!F224:L224)/SUM('raw data'!D224:L224),IF(C224=3,SUM('raw data'!G224:L224)/SUM('raw data'!E224:L224),IF(C224=4,SUM('raw data'!H224:L224)/SUM('raw data'!F224:L224,IF(C224=5,SUM('raw data'!I224:L224)/SUM('raw data'!G224:L224),IF(C224=6,SUM('raw data'!J224:L224)/SUM('raw data'!H224:L224),IF(C224=7,SUM('raw data'!K224:L224)/SUM('raw data'!I224:L224),IF(C224=8,SUM('raw data'!L224:L224)/SUM('raw data'!J224:L224),)))))))))))</f>
        <v/>
      </c>
      <c r="K224" t="str">
        <f>IF(C224="","",IF(C224=0,SUM('raw data'!E224:L224)/SUM('raw data'!B224:L224),IF(C224=1,SUM('raw data'!F224:L224)/SUM('raw data'!C224:L224),IF(C224=2,SUM('raw data'!G224:L224)/SUM('raw data'!D224:L224),IF(C224=3,SUM('raw data'!H224:L224)/SUM('raw data'!E224:L224),IF(C224=4,SUM('raw data'!I224:L224)/SUM('raw data'!F224:L224,IF(C224=5,SUM('raw data'!J224:L224)/SUM('raw data'!G224:L224),IF(C224=6,SUM('raw data'!K224:L224)/SUM('raw data'!H224:L224),IF(C224=7,SUM('raw data'!L224:L224)/SUM('raw data'!I224:L224)))))))))))</f>
        <v/>
      </c>
      <c r="M224" t="str">
        <f>IF(C224="","",IF(C224=0,SUM('raw data'!F224:L224)/SUM('raw data'!B224:L224),IF(C224=1,SUM('raw data'!G224:L224)/SUM('raw data'!C224:L224),IF(C224=2,SUM('raw data'!H224:L224)/SUM('raw data'!D224:L224),IF(C224=3,SUM('raw data'!I224:L224)/SUM('raw data'!E224:L224),IF(C224=4,SUM('raw data'!J224:L224)/SUM('raw data'!F224:L224,IF(C224=5,SUM('raw data'!K224:L224)/SUM('raw data'!G224:L224),IF(C224=6,SUM('raw data'!L224:L224)/SUM('raw data'!H224:L224),)))))))))</f>
        <v/>
      </c>
      <c r="O224" t="str">
        <f>IF(C224="","",IF(C224=0,SUM('raw data'!G224:L224)/SUM('raw data'!B224:L224),IF(C224=1,SUM('raw data'!H224:L224)/SUM('raw data'!C224:L224),IF(C224=2,SUM('raw data'!I224:L224)/SUM('raw data'!D224:L224),IF(C224=3,SUM('raw data'!J224:L224)/SUM('raw data'!E224:L224),IF(C224=4,SUM('raw data'!K224:L224)/SUM('raw data'!F224:L224,IF(C224=5,SUM('raw data'!L224:L224)/SUM('raw data'!G224:L224)))))))))</f>
        <v/>
      </c>
      <c r="Q224" t="str">
        <f>IF(C224="","",IF(C224=0,SUM('raw data'!H224:L224)/SUM('raw data'!B224:L224),IF(C224=1,SUM('raw data'!I224:L224)/SUM('raw data'!C224:L224),IF(C224=2,SUM('raw data'!J224:L224)/SUM('raw data'!D224:L224),IF(C224=3,SUM('raw data'!K224:L224)/SUM('raw data'!E224:L224),IF(C224=4,SUM('raw data'!L224:L224)/SUM('raw data'!F224:L224,)))))))</f>
        <v/>
      </c>
      <c r="S224" t="str">
        <f>IF(C224="","",IF(C224=0,SUM('raw data'!I224:L224)/SUM('raw data'!B224:L224),IF(C224=1,SUM('raw data'!J224:L224)/SUM('raw data'!C224:L224),IF(C224=2,SUM('raw data'!K224:L224)/SUM('raw data'!D224:L224),IF(C224=3,SUM('raw data'!L224:L224)/SUM('raw data'!E224:L224))))))</f>
        <v/>
      </c>
      <c r="U224" t="str">
        <f>IF(C224="","",IF(C224=0,SUM('raw data'!J224:L224)/SUM('raw data'!B224:L224),IF(C224=1,SUM('raw data'!K224:L224)/SUM('raw data'!C224:L224),IF(C224=2,SUM('raw data'!L224:L224)/SUM('raw data'!D224:L224)))))</f>
        <v/>
      </c>
    </row>
    <row r="225" spans="3:21" x14ac:dyDescent="0.3">
      <c r="C225" s="24"/>
      <c r="D225" s="24"/>
      <c r="E225" s="24"/>
      <c r="I225" t="str">
        <f>IF(C225="","",IF(C225=0,SUM('raw data'!D225:L225)/SUM('raw data'!B225:L225),IF(C225=1,SUM('raw data'!E225:L225)/SUM('raw data'!C225:L225),IF(C225=2,SUM('raw data'!F225:L225)/SUM('raw data'!D225:L225),IF(C225=3,SUM('raw data'!G225:L225)/SUM('raw data'!E225:L225),IF(C225=4,SUM('raw data'!H225:L225)/SUM('raw data'!F225:L225,IF(C225=5,SUM('raw data'!I225:L225)/SUM('raw data'!G225:L225),IF(C225=6,SUM('raw data'!J225:L225)/SUM('raw data'!H225:L225),IF(C225=7,SUM('raw data'!K225:L225)/SUM('raw data'!I225:L225),IF(C225=8,SUM('raw data'!L225:L225)/SUM('raw data'!J225:L225),)))))))))))</f>
        <v/>
      </c>
      <c r="K225" t="str">
        <f>IF(C225="","",IF(C225=0,SUM('raw data'!E225:L225)/SUM('raw data'!B225:L225),IF(C225=1,SUM('raw data'!F225:L225)/SUM('raw data'!C225:L225),IF(C225=2,SUM('raw data'!G225:L225)/SUM('raw data'!D225:L225),IF(C225=3,SUM('raw data'!H225:L225)/SUM('raw data'!E225:L225),IF(C225=4,SUM('raw data'!I225:L225)/SUM('raw data'!F225:L225,IF(C225=5,SUM('raw data'!J225:L225)/SUM('raw data'!G225:L225),IF(C225=6,SUM('raw data'!K225:L225)/SUM('raw data'!H225:L225),IF(C225=7,SUM('raw data'!L225:L225)/SUM('raw data'!I225:L225)))))))))))</f>
        <v/>
      </c>
      <c r="M225" t="str">
        <f>IF(C225="","",IF(C225=0,SUM('raw data'!F225:L225)/SUM('raw data'!B225:L225),IF(C225=1,SUM('raw data'!G225:L225)/SUM('raw data'!C225:L225),IF(C225=2,SUM('raw data'!H225:L225)/SUM('raw data'!D225:L225),IF(C225=3,SUM('raw data'!I225:L225)/SUM('raw data'!E225:L225),IF(C225=4,SUM('raw data'!J225:L225)/SUM('raw data'!F225:L225,IF(C225=5,SUM('raw data'!K225:L225)/SUM('raw data'!G225:L225),IF(C225=6,SUM('raw data'!L225:L225)/SUM('raw data'!H225:L225),)))))))))</f>
        <v/>
      </c>
      <c r="O225" t="str">
        <f>IF(C225="","",IF(C225=0,SUM('raw data'!G225:L225)/SUM('raw data'!B225:L225),IF(C225=1,SUM('raw data'!H225:L225)/SUM('raw data'!C225:L225),IF(C225=2,SUM('raw data'!I225:L225)/SUM('raw data'!D225:L225),IF(C225=3,SUM('raw data'!J225:L225)/SUM('raw data'!E225:L225),IF(C225=4,SUM('raw data'!K225:L225)/SUM('raw data'!F225:L225,IF(C225=5,SUM('raw data'!L225:L225)/SUM('raw data'!G225:L225)))))))))</f>
        <v/>
      </c>
      <c r="Q225" t="str">
        <f>IF(C225="","",IF(C225=0,SUM('raw data'!H225:L225)/SUM('raw data'!B225:L225),IF(C225=1,SUM('raw data'!I225:L225)/SUM('raw data'!C225:L225),IF(C225=2,SUM('raw data'!J225:L225)/SUM('raw data'!D225:L225),IF(C225=3,SUM('raw data'!K225:L225)/SUM('raw data'!E225:L225),IF(C225=4,SUM('raw data'!L225:L225)/SUM('raw data'!F225:L225,)))))))</f>
        <v/>
      </c>
      <c r="S225" t="str">
        <f>IF(C225="","",IF(C225=0,SUM('raw data'!I225:L225)/SUM('raw data'!B225:L225),IF(C225=1,SUM('raw data'!J225:L225)/SUM('raw data'!C225:L225),IF(C225=2,SUM('raw data'!K225:L225)/SUM('raw data'!D225:L225),IF(C225=3,SUM('raw data'!L225:L225)/SUM('raw data'!E225:L225))))))</f>
        <v/>
      </c>
      <c r="U225" t="str">
        <f>IF(C225="","",IF(C225=0,SUM('raw data'!J225:L225)/SUM('raw data'!B225:L225),IF(C225=1,SUM('raw data'!K225:L225)/SUM('raw data'!C225:L225),IF(C225=2,SUM('raw data'!L225:L225)/SUM('raw data'!D225:L225)))))</f>
        <v/>
      </c>
    </row>
    <row r="226" spans="3:21" x14ac:dyDescent="0.3">
      <c r="C226" s="24"/>
      <c r="D226" s="24"/>
      <c r="E226" s="24"/>
      <c r="I226" t="str">
        <f>IF(C226="","",IF(C226=0,SUM('raw data'!D226:L226)/SUM('raw data'!B226:L226),IF(C226=1,SUM('raw data'!E226:L226)/SUM('raw data'!C226:L226),IF(C226=2,SUM('raw data'!F226:L226)/SUM('raw data'!D226:L226),IF(C226=3,SUM('raw data'!G226:L226)/SUM('raw data'!E226:L226),IF(C226=4,SUM('raw data'!H226:L226)/SUM('raw data'!F226:L226,IF(C226=5,SUM('raw data'!I226:L226)/SUM('raw data'!G226:L226),IF(C226=6,SUM('raw data'!J226:L226)/SUM('raw data'!H226:L226),IF(C226=7,SUM('raw data'!K226:L226)/SUM('raw data'!I226:L226),IF(C226=8,SUM('raw data'!L226:L226)/SUM('raw data'!J226:L226),)))))))))))</f>
        <v/>
      </c>
      <c r="K226" t="str">
        <f>IF(C226="","",IF(C226=0,SUM('raw data'!E226:L226)/SUM('raw data'!B226:L226),IF(C226=1,SUM('raw data'!F226:L226)/SUM('raw data'!C226:L226),IF(C226=2,SUM('raw data'!G226:L226)/SUM('raw data'!D226:L226),IF(C226=3,SUM('raw data'!H226:L226)/SUM('raw data'!E226:L226),IF(C226=4,SUM('raw data'!I226:L226)/SUM('raw data'!F226:L226,IF(C226=5,SUM('raw data'!J226:L226)/SUM('raw data'!G226:L226),IF(C226=6,SUM('raw data'!K226:L226)/SUM('raw data'!H226:L226),IF(C226=7,SUM('raw data'!L226:L226)/SUM('raw data'!I226:L226)))))))))))</f>
        <v/>
      </c>
      <c r="M226" t="str">
        <f>IF(C226="","",IF(C226=0,SUM('raw data'!F226:L226)/SUM('raw data'!B226:L226),IF(C226=1,SUM('raw data'!G226:L226)/SUM('raw data'!C226:L226),IF(C226=2,SUM('raw data'!H226:L226)/SUM('raw data'!D226:L226),IF(C226=3,SUM('raw data'!I226:L226)/SUM('raw data'!E226:L226),IF(C226=4,SUM('raw data'!J226:L226)/SUM('raw data'!F226:L226,IF(C226=5,SUM('raw data'!K226:L226)/SUM('raw data'!G226:L226),IF(C226=6,SUM('raw data'!L226:L226)/SUM('raw data'!H226:L226),)))))))))</f>
        <v/>
      </c>
      <c r="O226" t="str">
        <f>IF(C226="","",IF(C226=0,SUM('raw data'!G226:L226)/SUM('raw data'!B226:L226),IF(C226=1,SUM('raw data'!H226:L226)/SUM('raw data'!C226:L226),IF(C226=2,SUM('raw data'!I226:L226)/SUM('raw data'!D226:L226),IF(C226=3,SUM('raw data'!J226:L226)/SUM('raw data'!E226:L226),IF(C226=4,SUM('raw data'!K226:L226)/SUM('raw data'!F226:L226,IF(C226=5,SUM('raw data'!L226:L226)/SUM('raw data'!G226:L226)))))))))</f>
        <v/>
      </c>
      <c r="Q226" t="str">
        <f>IF(C226="","",IF(C226=0,SUM('raw data'!H226:L226)/SUM('raw data'!B226:L226),IF(C226=1,SUM('raw data'!I226:L226)/SUM('raw data'!C226:L226),IF(C226=2,SUM('raw data'!J226:L226)/SUM('raw data'!D226:L226),IF(C226=3,SUM('raw data'!K226:L226)/SUM('raw data'!E226:L226),IF(C226=4,SUM('raw data'!L226:L226)/SUM('raw data'!F226:L226,)))))))</f>
        <v/>
      </c>
      <c r="S226" t="str">
        <f>IF(C226="","",IF(C226=0,SUM('raw data'!I226:L226)/SUM('raw data'!B226:L226),IF(C226=1,SUM('raw data'!J226:L226)/SUM('raw data'!C226:L226),IF(C226=2,SUM('raw data'!K226:L226)/SUM('raw data'!D226:L226),IF(C226=3,SUM('raw data'!L226:L226)/SUM('raw data'!E226:L226))))))</f>
        <v/>
      </c>
      <c r="U226" t="str">
        <f>IF(C226="","",IF(C226=0,SUM('raw data'!J226:L226)/SUM('raw data'!B226:L226),IF(C226=1,SUM('raw data'!K226:L226)/SUM('raw data'!C226:L226),IF(C226=2,SUM('raw data'!L226:L226)/SUM('raw data'!D226:L226)))))</f>
        <v/>
      </c>
    </row>
    <row r="227" spans="3:21" x14ac:dyDescent="0.3">
      <c r="C227" s="24"/>
      <c r="D227" s="24"/>
      <c r="E227" s="24"/>
      <c r="I227" t="str">
        <f>IF(C227="","",IF(C227=0,SUM('raw data'!D227:L227)/SUM('raw data'!B227:L227),IF(C227=1,SUM('raw data'!E227:L227)/SUM('raw data'!C227:L227),IF(C227=2,SUM('raw data'!F227:L227)/SUM('raw data'!D227:L227),IF(C227=3,SUM('raw data'!G227:L227)/SUM('raw data'!E227:L227),IF(C227=4,SUM('raw data'!H227:L227)/SUM('raw data'!F227:L227,IF(C227=5,SUM('raw data'!I227:L227)/SUM('raw data'!G227:L227),IF(C227=6,SUM('raw data'!J227:L227)/SUM('raw data'!H227:L227),IF(C227=7,SUM('raw data'!K227:L227)/SUM('raw data'!I227:L227),IF(C227=8,SUM('raw data'!L227:L227)/SUM('raw data'!J227:L227),)))))))))))</f>
        <v/>
      </c>
      <c r="K227" t="str">
        <f>IF(C227="","",IF(C227=0,SUM('raw data'!E227:L227)/SUM('raw data'!B227:L227),IF(C227=1,SUM('raw data'!F227:L227)/SUM('raw data'!C227:L227),IF(C227=2,SUM('raw data'!G227:L227)/SUM('raw data'!D227:L227),IF(C227=3,SUM('raw data'!H227:L227)/SUM('raw data'!E227:L227),IF(C227=4,SUM('raw data'!I227:L227)/SUM('raw data'!F227:L227,IF(C227=5,SUM('raw data'!J227:L227)/SUM('raw data'!G227:L227),IF(C227=6,SUM('raw data'!K227:L227)/SUM('raw data'!H227:L227),IF(C227=7,SUM('raw data'!L227:L227)/SUM('raw data'!I227:L227)))))))))))</f>
        <v/>
      </c>
      <c r="M227" t="str">
        <f>IF(C227="","",IF(C227=0,SUM('raw data'!F227:L227)/SUM('raw data'!B227:L227),IF(C227=1,SUM('raw data'!G227:L227)/SUM('raw data'!C227:L227),IF(C227=2,SUM('raw data'!H227:L227)/SUM('raw data'!D227:L227),IF(C227=3,SUM('raw data'!I227:L227)/SUM('raw data'!E227:L227),IF(C227=4,SUM('raw data'!J227:L227)/SUM('raw data'!F227:L227,IF(C227=5,SUM('raw data'!K227:L227)/SUM('raw data'!G227:L227),IF(C227=6,SUM('raw data'!L227:L227)/SUM('raw data'!H227:L227),)))))))))</f>
        <v/>
      </c>
      <c r="O227" t="str">
        <f>IF(C227="","",IF(C227=0,SUM('raw data'!G227:L227)/SUM('raw data'!B227:L227),IF(C227=1,SUM('raw data'!H227:L227)/SUM('raw data'!C227:L227),IF(C227=2,SUM('raw data'!I227:L227)/SUM('raw data'!D227:L227),IF(C227=3,SUM('raw data'!J227:L227)/SUM('raw data'!E227:L227),IF(C227=4,SUM('raw data'!K227:L227)/SUM('raw data'!F227:L227,IF(C227=5,SUM('raw data'!L227:L227)/SUM('raw data'!G227:L227)))))))))</f>
        <v/>
      </c>
      <c r="Q227" t="str">
        <f>IF(C227="","",IF(C227=0,SUM('raw data'!H227:L227)/SUM('raw data'!B227:L227),IF(C227=1,SUM('raw data'!I227:L227)/SUM('raw data'!C227:L227),IF(C227=2,SUM('raw data'!J227:L227)/SUM('raw data'!D227:L227),IF(C227=3,SUM('raw data'!K227:L227)/SUM('raw data'!E227:L227),IF(C227=4,SUM('raw data'!L227:L227)/SUM('raw data'!F227:L227,)))))))</f>
        <v/>
      </c>
      <c r="S227" t="str">
        <f>IF(C227="","",IF(C227=0,SUM('raw data'!I227:L227)/SUM('raw data'!B227:L227),IF(C227=1,SUM('raw data'!J227:L227)/SUM('raw data'!C227:L227),IF(C227=2,SUM('raw data'!K227:L227)/SUM('raw data'!D227:L227),IF(C227=3,SUM('raw data'!L227:L227)/SUM('raw data'!E227:L227))))))</f>
        <v/>
      </c>
      <c r="U227" t="str">
        <f>IF(C227="","",IF(C227=0,SUM('raw data'!J227:L227)/SUM('raw data'!B227:L227),IF(C227=1,SUM('raw data'!K227:L227)/SUM('raw data'!C227:L227),IF(C227=2,SUM('raw data'!L227:L227)/SUM('raw data'!D227:L227)))))</f>
        <v/>
      </c>
    </row>
    <row r="228" spans="3:21" x14ac:dyDescent="0.3">
      <c r="C228" s="24"/>
      <c r="D228" s="24"/>
      <c r="E228" s="24"/>
      <c r="I228" t="str">
        <f>IF(C228="","",IF(C228=0,SUM('raw data'!D228:L228)/SUM('raw data'!B228:L228),IF(C228=1,SUM('raw data'!E228:L228)/SUM('raw data'!C228:L228),IF(C228=2,SUM('raw data'!F228:L228)/SUM('raw data'!D228:L228),IF(C228=3,SUM('raw data'!G228:L228)/SUM('raw data'!E228:L228),IF(C228=4,SUM('raw data'!H228:L228)/SUM('raw data'!F228:L228,IF(C228=5,SUM('raw data'!I228:L228)/SUM('raw data'!G228:L228),IF(C228=6,SUM('raw data'!J228:L228)/SUM('raw data'!H228:L228),IF(C228=7,SUM('raw data'!K228:L228)/SUM('raw data'!I228:L228),IF(C228=8,SUM('raw data'!L228:L228)/SUM('raw data'!J228:L228),)))))))))))</f>
        <v/>
      </c>
      <c r="K228" t="str">
        <f>IF(C228="","",IF(C228=0,SUM('raw data'!E228:L228)/SUM('raw data'!B228:L228),IF(C228=1,SUM('raw data'!F228:L228)/SUM('raw data'!C228:L228),IF(C228=2,SUM('raw data'!G228:L228)/SUM('raw data'!D228:L228),IF(C228=3,SUM('raw data'!H228:L228)/SUM('raw data'!E228:L228),IF(C228=4,SUM('raw data'!I228:L228)/SUM('raw data'!F228:L228,IF(C228=5,SUM('raw data'!J228:L228)/SUM('raw data'!G228:L228),IF(C228=6,SUM('raw data'!K228:L228)/SUM('raw data'!H228:L228),IF(C228=7,SUM('raw data'!L228:L228)/SUM('raw data'!I228:L228)))))))))))</f>
        <v/>
      </c>
      <c r="M228" t="str">
        <f>IF(C228="","",IF(C228=0,SUM('raw data'!F228:L228)/SUM('raw data'!B228:L228),IF(C228=1,SUM('raw data'!G228:L228)/SUM('raw data'!C228:L228),IF(C228=2,SUM('raw data'!H228:L228)/SUM('raw data'!D228:L228),IF(C228=3,SUM('raw data'!I228:L228)/SUM('raw data'!E228:L228),IF(C228=4,SUM('raw data'!J228:L228)/SUM('raw data'!F228:L228,IF(C228=5,SUM('raw data'!K228:L228)/SUM('raw data'!G228:L228),IF(C228=6,SUM('raw data'!L228:L228)/SUM('raw data'!H228:L228),)))))))))</f>
        <v/>
      </c>
      <c r="O228" t="str">
        <f>IF(C228="","",IF(C228=0,SUM('raw data'!G228:L228)/SUM('raw data'!B228:L228),IF(C228=1,SUM('raw data'!H228:L228)/SUM('raw data'!C228:L228),IF(C228=2,SUM('raw data'!I228:L228)/SUM('raw data'!D228:L228),IF(C228=3,SUM('raw data'!J228:L228)/SUM('raw data'!E228:L228),IF(C228=4,SUM('raw data'!K228:L228)/SUM('raw data'!F228:L228,IF(C228=5,SUM('raw data'!L228:L228)/SUM('raw data'!G228:L228)))))))))</f>
        <v/>
      </c>
      <c r="Q228" t="str">
        <f>IF(C228="","",IF(C228=0,SUM('raw data'!H228:L228)/SUM('raw data'!B228:L228),IF(C228=1,SUM('raw data'!I228:L228)/SUM('raw data'!C228:L228),IF(C228=2,SUM('raw data'!J228:L228)/SUM('raw data'!D228:L228),IF(C228=3,SUM('raw data'!K228:L228)/SUM('raw data'!E228:L228),IF(C228=4,SUM('raw data'!L228:L228)/SUM('raw data'!F228:L228,)))))))</f>
        <v/>
      </c>
      <c r="S228" t="str">
        <f>IF(C228="","",IF(C228=0,SUM('raw data'!I228:L228)/SUM('raw data'!B228:L228),IF(C228=1,SUM('raw data'!J228:L228)/SUM('raw data'!C228:L228),IF(C228=2,SUM('raw data'!K228:L228)/SUM('raw data'!D228:L228),IF(C228=3,SUM('raw data'!L228:L228)/SUM('raw data'!E228:L228))))))</f>
        <v/>
      </c>
      <c r="U228" t="str">
        <f>IF(C228="","",IF(C228=0,SUM('raw data'!J228:L228)/SUM('raw data'!B228:L228),IF(C228=1,SUM('raw data'!K228:L228)/SUM('raw data'!C228:L228),IF(C228=2,SUM('raw data'!L228:L228)/SUM('raw data'!D228:L228)))))</f>
        <v/>
      </c>
    </row>
    <row r="229" spans="3:21" x14ac:dyDescent="0.3">
      <c r="C229" s="24"/>
      <c r="D229" s="24"/>
      <c r="E229" s="24"/>
      <c r="I229" t="str">
        <f>IF(C229="","",IF(C229=0,SUM('raw data'!D229:L229)/SUM('raw data'!B229:L229),IF(C229=1,SUM('raw data'!E229:L229)/SUM('raw data'!C229:L229),IF(C229=2,SUM('raw data'!F229:L229)/SUM('raw data'!D229:L229),IF(C229=3,SUM('raw data'!G229:L229)/SUM('raw data'!E229:L229),IF(C229=4,SUM('raw data'!H229:L229)/SUM('raw data'!F229:L229,IF(C229=5,SUM('raw data'!I229:L229)/SUM('raw data'!G229:L229),IF(C229=6,SUM('raw data'!J229:L229)/SUM('raw data'!H229:L229),IF(C229=7,SUM('raw data'!K229:L229)/SUM('raw data'!I229:L229),IF(C229=8,SUM('raw data'!L229:L229)/SUM('raw data'!J229:L229),)))))))))))</f>
        <v/>
      </c>
      <c r="K229" t="str">
        <f>IF(C229="","",IF(C229=0,SUM('raw data'!E229:L229)/SUM('raw data'!B229:L229),IF(C229=1,SUM('raw data'!F229:L229)/SUM('raw data'!C229:L229),IF(C229=2,SUM('raw data'!G229:L229)/SUM('raw data'!D229:L229),IF(C229=3,SUM('raw data'!H229:L229)/SUM('raw data'!E229:L229),IF(C229=4,SUM('raw data'!I229:L229)/SUM('raw data'!F229:L229,IF(C229=5,SUM('raw data'!J229:L229)/SUM('raw data'!G229:L229),IF(C229=6,SUM('raw data'!K229:L229)/SUM('raw data'!H229:L229),IF(C229=7,SUM('raw data'!L229:L229)/SUM('raw data'!I229:L229)))))))))))</f>
        <v/>
      </c>
      <c r="M229" t="str">
        <f>IF(C229="","",IF(C229=0,SUM('raw data'!F229:L229)/SUM('raw data'!B229:L229),IF(C229=1,SUM('raw data'!G229:L229)/SUM('raw data'!C229:L229),IF(C229=2,SUM('raw data'!H229:L229)/SUM('raw data'!D229:L229),IF(C229=3,SUM('raw data'!I229:L229)/SUM('raw data'!E229:L229),IF(C229=4,SUM('raw data'!J229:L229)/SUM('raw data'!F229:L229,IF(C229=5,SUM('raw data'!K229:L229)/SUM('raw data'!G229:L229),IF(C229=6,SUM('raw data'!L229:L229)/SUM('raw data'!H229:L229),)))))))))</f>
        <v/>
      </c>
      <c r="O229" t="str">
        <f>IF(C229="","",IF(C229=0,SUM('raw data'!G229:L229)/SUM('raw data'!B229:L229),IF(C229=1,SUM('raw data'!H229:L229)/SUM('raw data'!C229:L229),IF(C229=2,SUM('raw data'!I229:L229)/SUM('raw data'!D229:L229),IF(C229=3,SUM('raw data'!J229:L229)/SUM('raw data'!E229:L229),IF(C229=4,SUM('raw data'!K229:L229)/SUM('raw data'!F229:L229,IF(C229=5,SUM('raw data'!L229:L229)/SUM('raw data'!G229:L229)))))))))</f>
        <v/>
      </c>
      <c r="Q229" t="str">
        <f>IF(C229="","",IF(C229=0,SUM('raw data'!H229:L229)/SUM('raw data'!B229:L229),IF(C229=1,SUM('raw data'!I229:L229)/SUM('raw data'!C229:L229),IF(C229=2,SUM('raw data'!J229:L229)/SUM('raw data'!D229:L229),IF(C229=3,SUM('raw data'!K229:L229)/SUM('raw data'!E229:L229),IF(C229=4,SUM('raw data'!L229:L229)/SUM('raw data'!F229:L229,)))))))</f>
        <v/>
      </c>
      <c r="S229" t="str">
        <f>IF(C229="","",IF(C229=0,SUM('raw data'!I229:L229)/SUM('raw data'!B229:L229),IF(C229=1,SUM('raw data'!J229:L229)/SUM('raw data'!C229:L229),IF(C229=2,SUM('raw data'!K229:L229)/SUM('raw data'!D229:L229),IF(C229=3,SUM('raw data'!L229:L229)/SUM('raw data'!E229:L229))))))</f>
        <v/>
      </c>
      <c r="U229" t="str">
        <f>IF(C229="","",IF(C229=0,SUM('raw data'!J229:L229)/SUM('raw data'!B229:L229),IF(C229=1,SUM('raw data'!K229:L229)/SUM('raw data'!C229:L229),IF(C229=2,SUM('raw data'!L229:L229)/SUM('raw data'!D229:L229)))))</f>
        <v/>
      </c>
    </row>
    <row r="230" spans="3:21" x14ac:dyDescent="0.3">
      <c r="C230" s="24"/>
      <c r="D230" s="24"/>
      <c r="E230" s="24"/>
      <c r="I230" t="str">
        <f>IF(C230="","",IF(C230=0,SUM('raw data'!D230:L230)/SUM('raw data'!B230:L230),IF(C230=1,SUM('raw data'!E230:L230)/SUM('raw data'!C230:L230),IF(C230=2,SUM('raw data'!F230:L230)/SUM('raw data'!D230:L230),IF(C230=3,SUM('raw data'!G230:L230)/SUM('raw data'!E230:L230),IF(C230=4,SUM('raw data'!H230:L230)/SUM('raw data'!F230:L230,IF(C230=5,SUM('raw data'!I230:L230)/SUM('raw data'!G230:L230),IF(C230=6,SUM('raw data'!J230:L230)/SUM('raw data'!H230:L230),IF(C230=7,SUM('raw data'!K230:L230)/SUM('raw data'!I230:L230),IF(C230=8,SUM('raw data'!L230:L230)/SUM('raw data'!J230:L230),)))))))))))</f>
        <v/>
      </c>
      <c r="K230" t="str">
        <f>IF(C230="","",IF(C230=0,SUM('raw data'!E230:L230)/SUM('raw data'!B230:L230),IF(C230=1,SUM('raw data'!F230:L230)/SUM('raw data'!C230:L230),IF(C230=2,SUM('raw data'!G230:L230)/SUM('raw data'!D230:L230),IF(C230=3,SUM('raw data'!H230:L230)/SUM('raw data'!E230:L230),IF(C230=4,SUM('raw data'!I230:L230)/SUM('raw data'!F230:L230,IF(C230=5,SUM('raw data'!J230:L230)/SUM('raw data'!G230:L230),IF(C230=6,SUM('raw data'!K230:L230)/SUM('raw data'!H230:L230),IF(C230=7,SUM('raw data'!L230:L230)/SUM('raw data'!I230:L230)))))))))))</f>
        <v/>
      </c>
      <c r="M230" t="str">
        <f>IF(C230="","",IF(C230=0,SUM('raw data'!F230:L230)/SUM('raw data'!B230:L230),IF(C230=1,SUM('raw data'!G230:L230)/SUM('raw data'!C230:L230),IF(C230=2,SUM('raw data'!H230:L230)/SUM('raw data'!D230:L230),IF(C230=3,SUM('raw data'!I230:L230)/SUM('raw data'!E230:L230),IF(C230=4,SUM('raw data'!J230:L230)/SUM('raw data'!F230:L230,IF(C230=5,SUM('raw data'!K230:L230)/SUM('raw data'!G230:L230),IF(C230=6,SUM('raw data'!L230:L230)/SUM('raw data'!H230:L230),)))))))))</f>
        <v/>
      </c>
      <c r="O230" t="str">
        <f>IF(C230="","",IF(C230=0,SUM('raw data'!G230:L230)/SUM('raw data'!B230:L230),IF(C230=1,SUM('raw data'!H230:L230)/SUM('raw data'!C230:L230),IF(C230=2,SUM('raw data'!I230:L230)/SUM('raw data'!D230:L230),IF(C230=3,SUM('raw data'!J230:L230)/SUM('raw data'!E230:L230),IF(C230=4,SUM('raw data'!K230:L230)/SUM('raw data'!F230:L230,IF(C230=5,SUM('raw data'!L230:L230)/SUM('raw data'!G230:L230)))))))))</f>
        <v/>
      </c>
      <c r="Q230" t="str">
        <f>IF(C230="","",IF(C230=0,SUM('raw data'!H230:L230)/SUM('raw data'!B230:L230),IF(C230=1,SUM('raw data'!I230:L230)/SUM('raw data'!C230:L230),IF(C230=2,SUM('raw data'!J230:L230)/SUM('raw data'!D230:L230),IF(C230=3,SUM('raw data'!K230:L230)/SUM('raw data'!E230:L230),IF(C230=4,SUM('raw data'!L230:L230)/SUM('raw data'!F230:L230,)))))))</f>
        <v/>
      </c>
      <c r="S230" t="str">
        <f>IF(C230="","",IF(C230=0,SUM('raw data'!I230:L230)/SUM('raw data'!B230:L230),IF(C230=1,SUM('raw data'!J230:L230)/SUM('raw data'!C230:L230),IF(C230=2,SUM('raw data'!K230:L230)/SUM('raw data'!D230:L230),IF(C230=3,SUM('raw data'!L230:L230)/SUM('raw data'!E230:L230))))))</f>
        <v/>
      </c>
      <c r="U230" t="str">
        <f>IF(C230="","",IF(C230=0,SUM('raw data'!J230:L230)/SUM('raw data'!B230:L230),IF(C230=1,SUM('raw data'!K230:L230)/SUM('raw data'!C230:L230),IF(C230=2,SUM('raw data'!L230:L230)/SUM('raw data'!D230:L230)))))</f>
        <v/>
      </c>
    </row>
    <row r="231" spans="3:21" x14ac:dyDescent="0.3">
      <c r="C231" s="24"/>
      <c r="D231" s="24"/>
      <c r="E231" s="24"/>
      <c r="I231" t="str">
        <f>IF(C231="","",IF(C231=0,SUM('raw data'!D231:L231)/SUM('raw data'!B231:L231),IF(C231=1,SUM('raw data'!E231:L231)/SUM('raw data'!C231:L231),IF(C231=2,SUM('raw data'!F231:L231)/SUM('raw data'!D231:L231),IF(C231=3,SUM('raw data'!G231:L231)/SUM('raw data'!E231:L231),IF(C231=4,SUM('raw data'!H231:L231)/SUM('raw data'!F231:L231,IF(C231=5,SUM('raw data'!I231:L231)/SUM('raw data'!G231:L231),IF(C231=6,SUM('raw data'!J231:L231)/SUM('raw data'!H231:L231),IF(C231=7,SUM('raw data'!K231:L231)/SUM('raw data'!I231:L231),IF(C231=8,SUM('raw data'!L231:L231)/SUM('raw data'!J231:L231),)))))))))))</f>
        <v/>
      </c>
      <c r="K231" t="str">
        <f>IF(C231="","",IF(C231=0,SUM('raw data'!E231:L231)/SUM('raw data'!B231:L231),IF(C231=1,SUM('raw data'!F231:L231)/SUM('raw data'!C231:L231),IF(C231=2,SUM('raw data'!G231:L231)/SUM('raw data'!D231:L231),IF(C231=3,SUM('raw data'!H231:L231)/SUM('raw data'!E231:L231),IF(C231=4,SUM('raw data'!I231:L231)/SUM('raw data'!F231:L231,IF(C231=5,SUM('raw data'!J231:L231)/SUM('raw data'!G231:L231),IF(C231=6,SUM('raw data'!K231:L231)/SUM('raw data'!H231:L231),IF(C231=7,SUM('raw data'!L231:L231)/SUM('raw data'!I231:L231)))))))))))</f>
        <v/>
      </c>
      <c r="M231" t="str">
        <f>IF(C231="","",IF(C231=0,SUM('raw data'!F231:L231)/SUM('raw data'!B231:L231),IF(C231=1,SUM('raw data'!G231:L231)/SUM('raw data'!C231:L231),IF(C231=2,SUM('raw data'!H231:L231)/SUM('raw data'!D231:L231),IF(C231=3,SUM('raw data'!I231:L231)/SUM('raw data'!E231:L231),IF(C231=4,SUM('raw data'!J231:L231)/SUM('raw data'!F231:L231,IF(C231=5,SUM('raw data'!K231:L231)/SUM('raw data'!G231:L231),IF(C231=6,SUM('raw data'!L231:L231)/SUM('raw data'!H231:L231),)))))))))</f>
        <v/>
      </c>
      <c r="O231" t="str">
        <f>IF(C231="","",IF(C231=0,SUM('raw data'!G231:L231)/SUM('raw data'!B231:L231),IF(C231=1,SUM('raw data'!H231:L231)/SUM('raw data'!C231:L231),IF(C231=2,SUM('raw data'!I231:L231)/SUM('raw data'!D231:L231),IF(C231=3,SUM('raw data'!J231:L231)/SUM('raw data'!E231:L231),IF(C231=4,SUM('raw data'!K231:L231)/SUM('raw data'!F231:L231,IF(C231=5,SUM('raw data'!L231:L231)/SUM('raw data'!G231:L231)))))))))</f>
        <v/>
      </c>
      <c r="Q231" t="str">
        <f>IF(C231="","",IF(C231=0,SUM('raw data'!H231:L231)/SUM('raw data'!B231:L231),IF(C231=1,SUM('raw data'!I231:L231)/SUM('raw data'!C231:L231),IF(C231=2,SUM('raw data'!J231:L231)/SUM('raw data'!D231:L231),IF(C231=3,SUM('raw data'!K231:L231)/SUM('raw data'!E231:L231),IF(C231=4,SUM('raw data'!L231:L231)/SUM('raw data'!F231:L231,)))))))</f>
        <v/>
      </c>
      <c r="S231" t="str">
        <f>IF(C231="","",IF(C231=0,SUM('raw data'!I231:L231)/SUM('raw data'!B231:L231),IF(C231=1,SUM('raw data'!J231:L231)/SUM('raw data'!C231:L231),IF(C231=2,SUM('raw data'!K231:L231)/SUM('raw data'!D231:L231),IF(C231=3,SUM('raw data'!L231:L231)/SUM('raw data'!E231:L231))))))</f>
        <v/>
      </c>
      <c r="U231" t="str">
        <f>IF(C231="","",IF(C231=0,SUM('raw data'!J231:L231)/SUM('raw data'!B231:L231),IF(C231=1,SUM('raw data'!K231:L231)/SUM('raw data'!C231:L231),IF(C231=2,SUM('raw data'!L231:L231)/SUM('raw data'!D231:L231)))))</f>
        <v/>
      </c>
    </row>
    <row r="232" spans="3:21" x14ac:dyDescent="0.3">
      <c r="C232" s="24"/>
      <c r="D232" s="24"/>
      <c r="E232" s="24"/>
      <c r="I232" t="str">
        <f>IF(C232="","",IF(C232=0,SUM('raw data'!D232:L232)/SUM('raw data'!B232:L232),IF(C232=1,SUM('raw data'!E232:L232)/SUM('raw data'!C232:L232),IF(C232=2,SUM('raw data'!F232:L232)/SUM('raw data'!D232:L232),IF(C232=3,SUM('raw data'!G232:L232)/SUM('raw data'!E232:L232),IF(C232=4,SUM('raw data'!H232:L232)/SUM('raw data'!F232:L232,IF(C232=5,SUM('raw data'!I232:L232)/SUM('raw data'!G232:L232),IF(C232=6,SUM('raw data'!J232:L232)/SUM('raw data'!H232:L232),IF(C232=7,SUM('raw data'!K232:L232)/SUM('raw data'!I232:L232),IF(C232=8,SUM('raw data'!L232:L232)/SUM('raw data'!J232:L232),)))))))))))</f>
        <v/>
      </c>
      <c r="K232" t="str">
        <f>IF(C232="","",IF(C232=0,SUM('raw data'!E232:L232)/SUM('raw data'!B232:L232),IF(C232=1,SUM('raw data'!F232:L232)/SUM('raw data'!C232:L232),IF(C232=2,SUM('raw data'!G232:L232)/SUM('raw data'!D232:L232),IF(C232=3,SUM('raw data'!H232:L232)/SUM('raw data'!E232:L232),IF(C232=4,SUM('raw data'!I232:L232)/SUM('raw data'!F232:L232,IF(C232=5,SUM('raw data'!J232:L232)/SUM('raw data'!G232:L232),IF(C232=6,SUM('raw data'!K232:L232)/SUM('raw data'!H232:L232),IF(C232=7,SUM('raw data'!L232:L232)/SUM('raw data'!I232:L232)))))))))))</f>
        <v/>
      </c>
      <c r="M232" t="str">
        <f>IF(C232="","",IF(C232=0,SUM('raw data'!F232:L232)/SUM('raw data'!B232:L232),IF(C232=1,SUM('raw data'!G232:L232)/SUM('raw data'!C232:L232),IF(C232=2,SUM('raw data'!H232:L232)/SUM('raw data'!D232:L232),IF(C232=3,SUM('raw data'!I232:L232)/SUM('raw data'!E232:L232),IF(C232=4,SUM('raw data'!J232:L232)/SUM('raw data'!F232:L232,IF(C232=5,SUM('raw data'!K232:L232)/SUM('raw data'!G232:L232),IF(C232=6,SUM('raw data'!L232:L232)/SUM('raw data'!H232:L232),)))))))))</f>
        <v/>
      </c>
      <c r="O232" t="str">
        <f>IF(C232="","",IF(C232=0,SUM('raw data'!G232:L232)/SUM('raw data'!B232:L232),IF(C232=1,SUM('raw data'!H232:L232)/SUM('raw data'!C232:L232),IF(C232=2,SUM('raw data'!I232:L232)/SUM('raw data'!D232:L232),IF(C232=3,SUM('raw data'!J232:L232)/SUM('raw data'!E232:L232),IF(C232=4,SUM('raw data'!K232:L232)/SUM('raw data'!F232:L232,IF(C232=5,SUM('raw data'!L232:L232)/SUM('raw data'!G232:L232)))))))))</f>
        <v/>
      </c>
      <c r="Q232" t="str">
        <f>IF(C232="","",IF(C232=0,SUM('raw data'!H232:L232)/SUM('raw data'!B232:L232),IF(C232=1,SUM('raw data'!I232:L232)/SUM('raw data'!C232:L232),IF(C232=2,SUM('raw data'!J232:L232)/SUM('raw data'!D232:L232),IF(C232=3,SUM('raw data'!K232:L232)/SUM('raw data'!E232:L232),IF(C232=4,SUM('raw data'!L232:L232)/SUM('raw data'!F232:L232,)))))))</f>
        <v/>
      </c>
      <c r="S232" t="str">
        <f>IF(C232="","",IF(C232=0,SUM('raw data'!I232:L232)/SUM('raw data'!B232:L232),IF(C232=1,SUM('raw data'!J232:L232)/SUM('raw data'!C232:L232),IF(C232=2,SUM('raw data'!K232:L232)/SUM('raw data'!D232:L232),IF(C232=3,SUM('raw data'!L232:L232)/SUM('raw data'!E232:L232))))))</f>
        <v/>
      </c>
      <c r="U232" t="str">
        <f>IF(C232="","",IF(C232=0,SUM('raw data'!J232:L232)/SUM('raw data'!B232:L232),IF(C232=1,SUM('raw data'!K232:L232)/SUM('raw data'!C232:L232),IF(C232=2,SUM('raw data'!L232:L232)/SUM('raw data'!D232:L232)))))</f>
        <v/>
      </c>
    </row>
    <row r="233" spans="3:21" x14ac:dyDescent="0.3">
      <c r="C233" s="24"/>
      <c r="D233" s="24"/>
      <c r="E233" s="24"/>
      <c r="I233" t="str">
        <f>IF(C233="","",IF(C233=0,SUM('raw data'!D233:L233)/SUM('raw data'!B233:L233),IF(C233=1,SUM('raw data'!E233:L233)/SUM('raw data'!C233:L233),IF(C233=2,SUM('raw data'!F233:L233)/SUM('raw data'!D233:L233),IF(C233=3,SUM('raw data'!G233:L233)/SUM('raw data'!E233:L233),IF(C233=4,SUM('raw data'!H233:L233)/SUM('raw data'!F233:L233,IF(C233=5,SUM('raw data'!I233:L233)/SUM('raw data'!G233:L233),IF(C233=6,SUM('raw data'!J233:L233)/SUM('raw data'!H233:L233),IF(C233=7,SUM('raw data'!K233:L233)/SUM('raw data'!I233:L233),IF(C233=8,SUM('raw data'!L233:L233)/SUM('raw data'!J233:L233),)))))))))))</f>
        <v/>
      </c>
      <c r="K233" t="str">
        <f>IF(C233="","",IF(C233=0,SUM('raw data'!E233:L233)/SUM('raw data'!B233:L233),IF(C233=1,SUM('raw data'!F233:L233)/SUM('raw data'!C233:L233),IF(C233=2,SUM('raw data'!G233:L233)/SUM('raw data'!D233:L233),IF(C233=3,SUM('raw data'!H233:L233)/SUM('raw data'!E233:L233),IF(C233=4,SUM('raw data'!I233:L233)/SUM('raw data'!F233:L233,IF(C233=5,SUM('raw data'!J233:L233)/SUM('raw data'!G233:L233),IF(C233=6,SUM('raw data'!K233:L233)/SUM('raw data'!H233:L233),IF(C233=7,SUM('raw data'!L233:L233)/SUM('raw data'!I233:L233)))))))))))</f>
        <v/>
      </c>
      <c r="M233" t="str">
        <f>IF(C233="","",IF(C233=0,SUM('raw data'!F233:L233)/SUM('raw data'!B233:L233),IF(C233=1,SUM('raw data'!G233:L233)/SUM('raw data'!C233:L233),IF(C233=2,SUM('raw data'!H233:L233)/SUM('raw data'!D233:L233),IF(C233=3,SUM('raw data'!I233:L233)/SUM('raw data'!E233:L233),IF(C233=4,SUM('raw data'!J233:L233)/SUM('raw data'!F233:L233,IF(C233=5,SUM('raw data'!K233:L233)/SUM('raw data'!G233:L233),IF(C233=6,SUM('raw data'!L233:L233)/SUM('raw data'!H233:L233),)))))))))</f>
        <v/>
      </c>
      <c r="O233" t="str">
        <f>IF(C233="","",IF(C233=0,SUM('raw data'!G233:L233)/SUM('raw data'!B233:L233),IF(C233=1,SUM('raw data'!H233:L233)/SUM('raw data'!C233:L233),IF(C233=2,SUM('raw data'!I233:L233)/SUM('raw data'!D233:L233),IF(C233=3,SUM('raw data'!J233:L233)/SUM('raw data'!E233:L233),IF(C233=4,SUM('raw data'!K233:L233)/SUM('raw data'!F233:L233,IF(C233=5,SUM('raw data'!L233:L233)/SUM('raw data'!G233:L233)))))))))</f>
        <v/>
      </c>
      <c r="Q233" t="str">
        <f>IF(C233="","",IF(C233=0,SUM('raw data'!H233:L233)/SUM('raw data'!B233:L233),IF(C233=1,SUM('raw data'!I233:L233)/SUM('raw data'!C233:L233),IF(C233=2,SUM('raw data'!J233:L233)/SUM('raw data'!D233:L233),IF(C233=3,SUM('raw data'!K233:L233)/SUM('raw data'!E233:L233),IF(C233=4,SUM('raw data'!L233:L233)/SUM('raw data'!F233:L233,)))))))</f>
        <v/>
      </c>
      <c r="S233" t="str">
        <f>IF(C233="","",IF(C233=0,SUM('raw data'!I233:L233)/SUM('raw data'!B233:L233),IF(C233=1,SUM('raw data'!J233:L233)/SUM('raw data'!C233:L233),IF(C233=2,SUM('raw data'!K233:L233)/SUM('raw data'!D233:L233),IF(C233=3,SUM('raw data'!L233:L233)/SUM('raw data'!E233:L233))))))</f>
        <v/>
      </c>
      <c r="U233" t="str">
        <f>IF(C233="","",IF(C233=0,SUM('raw data'!J233:L233)/SUM('raw data'!B233:L233),IF(C233=1,SUM('raw data'!K233:L233)/SUM('raw data'!C233:L233),IF(C233=2,SUM('raw data'!L233:L233)/SUM('raw data'!D233:L233)))))</f>
        <v/>
      </c>
    </row>
    <row r="234" spans="3:21" x14ac:dyDescent="0.3">
      <c r="C234" s="24"/>
      <c r="D234" s="24"/>
      <c r="E234" s="24"/>
      <c r="I234" t="str">
        <f>IF(C234="","",IF(C234=0,SUM('raw data'!D234:L234)/SUM('raw data'!B234:L234),IF(C234=1,SUM('raw data'!E234:L234)/SUM('raw data'!C234:L234),IF(C234=2,SUM('raw data'!F234:L234)/SUM('raw data'!D234:L234),IF(C234=3,SUM('raw data'!G234:L234)/SUM('raw data'!E234:L234),IF(C234=4,SUM('raw data'!H234:L234)/SUM('raw data'!F234:L234,IF(C234=5,SUM('raw data'!I234:L234)/SUM('raw data'!G234:L234),IF(C234=6,SUM('raw data'!J234:L234)/SUM('raw data'!H234:L234),IF(C234=7,SUM('raw data'!K234:L234)/SUM('raw data'!I234:L234),IF(C234=8,SUM('raw data'!L234:L234)/SUM('raw data'!J234:L234),)))))))))))</f>
        <v/>
      </c>
      <c r="K234" t="str">
        <f>IF(C234="","",IF(C234=0,SUM('raw data'!E234:L234)/SUM('raw data'!B234:L234),IF(C234=1,SUM('raw data'!F234:L234)/SUM('raw data'!C234:L234),IF(C234=2,SUM('raw data'!G234:L234)/SUM('raw data'!D234:L234),IF(C234=3,SUM('raw data'!H234:L234)/SUM('raw data'!E234:L234),IF(C234=4,SUM('raw data'!I234:L234)/SUM('raw data'!F234:L234,IF(C234=5,SUM('raw data'!J234:L234)/SUM('raw data'!G234:L234),IF(C234=6,SUM('raw data'!K234:L234)/SUM('raw data'!H234:L234),IF(C234=7,SUM('raw data'!L234:L234)/SUM('raw data'!I234:L234)))))))))))</f>
        <v/>
      </c>
      <c r="M234" t="str">
        <f>IF(C234="","",IF(C234=0,SUM('raw data'!F234:L234)/SUM('raw data'!B234:L234),IF(C234=1,SUM('raw data'!G234:L234)/SUM('raw data'!C234:L234),IF(C234=2,SUM('raw data'!H234:L234)/SUM('raw data'!D234:L234),IF(C234=3,SUM('raw data'!I234:L234)/SUM('raw data'!E234:L234),IF(C234=4,SUM('raw data'!J234:L234)/SUM('raw data'!F234:L234,IF(C234=5,SUM('raw data'!K234:L234)/SUM('raw data'!G234:L234),IF(C234=6,SUM('raw data'!L234:L234)/SUM('raw data'!H234:L234),)))))))))</f>
        <v/>
      </c>
      <c r="O234" t="str">
        <f>IF(C234="","",IF(C234=0,SUM('raw data'!G234:L234)/SUM('raw data'!B234:L234),IF(C234=1,SUM('raw data'!H234:L234)/SUM('raw data'!C234:L234),IF(C234=2,SUM('raw data'!I234:L234)/SUM('raw data'!D234:L234),IF(C234=3,SUM('raw data'!J234:L234)/SUM('raw data'!E234:L234),IF(C234=4,SUM('raw data'!K234:L234)/SUM('raw data'!F234:L234,IF(C234=5,SUM('raw data'!L234:L234)/SUM('raw data'!G234:L234)))))))))</f>
        <v/>
      </c>
      <c r="Q234" t="str">
        <f>IF(C234="","",IF(C234=0,SUM('raw data'!H234:L234)/SUM('raw data'!B234:L234),IF(C234=1,SUM('raw data'!I234:L234)/SUM('raw data'!C234:L234),IF(C234=2,SUM('raw data'!J234:L234)/SUM('raw data'!D234:L234),IF(C234=3,SUM('raw data'!K234:L234)/SUM('raw data'!E234:L234),IF(C234=4,SUM('raw data'!L234:L234)/SUM('raw data'!F234:L234,)))))))</f>
        <v/>
      </c>
      <c r="S234" t="str">
        <f>IF(C234="","",IF(C234=0,SUM('raw data'!I234:L234)/SUM('raw data'!B234:L234),IF(C234=1,SUM('raw data'!J234:L234)/SUM('raw data'!C234:L234),IF(C234=2,SUM('raw data'!K234:L234)/SUM('raw data'!D234:L234),IF(C234=3,SUM('raw data'!L234:L234)/SUM('raw data'!E234:L234))))))</f>
        <v/>
      </c>
      <c r="U234" t="str">
        <f>IF(C234="","",IF(C234=0,SUM('raw data'!J234:L234)/SUM('raw data'!B234:L234),IF(C234=1,SUM('raw data'!K234:L234)/SUM('raw data'!C234:L234),IF(C234=2,SUM('raw data'!L234:L234)/SUM('raw data'!D234:L234)))))</f>
        <v/>
      </c>
    </row>
    <row r="235" spans="3:21" x14ac:dyDescent="0.3">
      <c r="C235" s="24"/>
      <c r="D235" s="24"/>
      <c r="E235" s="24"/>
      <c r="I235" t="str">
        <f>IF(C235="","",IF(C235=0,SUM('raw data'!D235:L235)/SUM('raw data'!B235:L235),IF(C235=1,SUM('raw data'!E235:L235)/SUM('raw data'!C235:L235),IF(C235=2,SUM('raw data'!F235:L235)/SUM('raw data'!D235:L235),IF(C235=3,SUM('raw data'!G235:L235)/SUM('raw data'!E235:L235),IF(C235=4,SUM('raw data'!H235:L235)/SUM('raw data'!F235:L235,IF(C235=5,SUM('raw data'!I235:L235)/SUM('raw data'!G235:L235),IF(C235=6,SUM('raw data'!J235:L235)/SUM('raw data'!H235:L235),IF(C235=7,SUM('raw data'!K235:L235)/SUM('raw data'!I235:L235),IF(C235=8,SUM('raw data'!L235:L235)/SUM('raw data'!J235:L235),)))))))))))</f>
        <v/>
      </c>
      <c r="K235" t="str">
        <f>IF(C235="","",IF(C235=0,SUM('raw data'!E235:L235)/SUM('raw data'!B235:L235),IF(C235=1,SUM('raw data'!F235:L235)/SUM('raw data'!C235:L235),IF(C235=2,SUM('raw data'!G235:L235)/SUM('raw data'!D235:L235),IF(C235=3,SUM('raw data'!H235:L235)/SUM('raw data'!E235:L235),IF(C235=4,SUM('raw data'!I235:L235)/SUM('raw data'!F235:L235,IF(C235=5,SUM('raw data'!J235:L235)/SUM('raw data'!G235:L235),IF(C235=6,SUM('raw data'!K235:L235)/SUM('raw data'!H235:L235),IF(C235=7,SUM('raw data'!L235:L235)/SUM('raw data'!I235:L235)))))))))))</f>
        <v/>
      </c>
      <c r="M235" t="str">
        <f>IF(C235="","",IF(C235=0,SUM('raw data'!F235:L235)/SUM('raw data'!B235:L235),IF(C235=1,SUM('raw data'!G235:L235)/SUM('raw data'!C235:L235),IF(C235=2,SUM('raw data'!H235:L235)/SUM('raw data'!D235:L235),IF(C235=3,SUM('raw data'!I235:L235)/SUM('raw data'!E235:L235),IF(C235=4,SUM('raw data'!J235:L235)/SUM('raw data'!F235:L235,IF(C235=5,SUM('raw data'!K235:L235)/SUM('raw data'!G235:L235),IF(C235=6,SUM('raw data'!L235:L235)/SUM('raw data'!H235:L235),)))))))))</f>
        <v/>
      </c>
      <c r="O235" t="str">
        <f>IF(C235="","",IF(C235=0,SUM('raw data'!G235:L235)/SUM('raw data'!B235:L235),IF(C235=1,SUM('raw data'!H235:L235)/SUM('raw data'!C235:L235),IF(C235=2,SUM('raw data'!I235:L235)/SUM('raw data'!D235:L235),IF(C235=3,SUM('raw data'!J235:L235)/SUM('raw data'!E235:L235),IF(C235=4,SUM('raw data'!K235:L235)/SUM('raw data'!F235:L235,IF(C235=5,SUM('raw data'!L235:L235)/SUM('raw data'!G235:L235)))))))))</f>
        <v/>
      </c>
      <c r="Q235" t="str">
        <f>IF(C235="","",IF(C235=0,SUM('raw data'!H235:L235)/SUM('raw data'!B235:L235),IF(C235=1,SUM('raw data'!I235:L235)/SUM('raw data'!C235:L235),IF(C235=2,SUM('raw data'!J235:L235)/SUM('raw data'!D235:L235),IF(C235=3,SUM('raw data'!K235:L235)/SUM('raw data'!E235:L235),IF(C235=4,SUM('raw data'!L235:L235)/SUM('raw data'!F235:L235,)))))))</f>
        <v/>
      </c>
      <c r="S235" t="str">
        <f>IF(C235="","",IF(C235=0,SUM('raw data'!I235:L235)/SUM('raw data'!B235:L235),IF(C235=1,SUM('raw data'!J235:L235)/SUM('raw data'!C235:L235),IF(C235=2,SUM('raw data'!K235:L235)/SUM('raw data'!D235:L235),IF(C235=3,SUM('raw data'!L235:L235)/SUM('raw data'!E235:L235))))))</f>
        <v/>
      </c>
      <c r="U235" t="str">
        <f>IF(C235="","",IF(C235=0,SUM('raw data'!J235:L235)/SUM('raw data'!B235:L235),IF(C235=1,SUM('raw data'!K235:L235)/SUM('raw data'!C235:L235),IF(C235=2,SUM('raw data'!L235:L235)/SUM('raw data'!D235:L235)))))</f>
        <v/>
      </c>
    </row>
    <row r="236" spans="3:21" x14ac:dyDescent="0.3">
      <c r="C236" s="24"/>
      <c r="D236" s="24"/>
      <c r="E236" s="24"/>
      <c r="I236" t="str">
        <f>IF(C236="","",IF(C236=0,SUM('raw data'!D236:L236)/SUM('raw data'!B236:L236),IF(C236=1,SUM('raw data'!E236:L236)/SUM('raw data'!C236:L236),IF(C236=2,SUM('raw data'!F236:L236)/SUM('raw data'!D236:L236),IF(C236=3,SUM('raw data'!G236:L236)/SUM('raw data'!E236:L236),IF(C236=4,SUM('raw data'!H236:L236)/SUM('raw data'!F236:L236,IF(C236=5,SUM('raw data'!I236:L236)/SUM('raw data'!G236:L236),IF(C236=6,SUM('raw data'!J236:L236)/SUM('raw data'!H236:L236),IF(C236=7,SUM('raw data'!K236:L236)/SUM('raw data'!I236:L236),IF(C236=8,SUM('raw data'!L236:L236)/SUM('raw data'!J236:L236),)))))))))))</f>
        <v/>
      </c>
      <c r="K236" t="str">
        <f>IF(C236="","",IF(C236=0,SUM('raw data'!E236:L236)/SUM('raw data'!B236:L236),IF(C236=1,SUM('raw data'!F236:L236)/SUM('raw data'!C236:L236),IF(C236=2,SUM('raw data'!G236:L236)/SUM('raw data'!D236:L236),IF(C236=3,SUM('raw data'!H236:L236)/SUM('raw data'!E236:L236),IF(C236=4,SUM('raw data'!I236:L236)/SUM('raw data'!F236:L236,IF(C236=5,SUM('raw data'!J236:L236)/SUM('raw data'!G236:L236),IF(C236=6,SUM('raw data'!K236:L236)/SUM('raw data'!H236:L236),IF(C236=7,SUM('raw data'!L236:L236)/SUM('raw data'!I236:L236)))))))))))</f>
        <v/>
      </c>
      <c r="M236" t="str">
        <f>IF(C236="","",IF(C236=0,SUM('raw data'!F236:L236)/SUM('raw data'!B236:L236),IF(C236=1,SUM('raw data'!G236:L236)/SUM('raw data'!C236:L236),IF(C236=2,SUM('raw data'!H236:L236)/SUM('raw data'!D236:L236),IF(C236=3,SUM('raw data'!I236:L236)/SUM('raw data'!E236:L236),IF(C236=4,SUM('raw data'!J236:L236)/SUM('raw data'!F236:L236,IF(C236=5,SUM('raw data'!K236:L236)/SUM('raw data'!G236:L236),IF(C236=6,SUM('raw data'!L236:L236)/SUM('raw data'!H236:L236),)))))))))</f>
        <v/>
      </c>
      <c r="O236" t="str">
        <f>IF(C236="","",IF(C236=0,SUM('raw data'!G236:L236)/SUM('raw data'!B236:L236),IF(C236=1,SUM('raw data'!H236:L236)/SUM('raw data'!C236:L236),IF(C236=2,SUM('raw data'!I236:L236)/SUM('raw data'!D236:L236),IF(C236=3,SUM('raw data'!J236:L236)/SUM('raw data'!E236:L236),IF(C236=4,SUM('raw data'!K236:L236)/SUM('raw data'!F236:L236,IF(C236=5,SUM('raw data'!L236:L236)/SUM('raw data'!G236:L236)))))))))</f>
        <v/>
      </c>
      <c r="Q236" t="str">
        <f>IF(C236="","",IF(C236=0,SUM('raw data'!H236:L236)/SUM('raw data'!B236:L236),IF(C236=1,SUM('raw data'!I236:L236)/SUM('raw data'!C236:L236),IF(C236=2,SUM('raw data'!J236:L236)/SUM('raw data'!D236:L236),IF(C236=3,SUM('raw data'!K236:L236)/SUM('raw data'!E236:L236),IF(C236=4,SUM('raw data'!L236:L236)/SUM('raw data'!F236:L236,)))))))</f>
        <v/>
      </c>
      <c r="S236" t="str">
        <f>IF(C236="","",IF(C236=0,SUM('raw data'!I236:L236)/SUM('raw data'!B236:L236),IF(C236=1,SUM('raw data'!J236:L236)/SUM('raw data'!C236:L236),IF(C236=2,SUM('raw data'!K236:L236)/SUM('raw data'!D236:L236),IF(C236=3,SUM('raw data'!L236:L236)/SUM('raw data'!E236:L236))))))</f>
        <v/>
      </c>
      <c r="U236" t="str">
        <f>IF(C236="","",IF(C236=0,SUM('raw data'!J236:L236)/SUM('raw data'!B236:L236),IF(C236=1,SUM('raw data'!K236:L236)/SUM('raw data'!C236:L236),IF(C236=2,SUM('raw data'!L236:L236)/SUM('raw data'!D236:L236)))))</f>
        <v/>
      </c>
    </row>
    <row r="237" spans="3:21" x14ac:dyDescent="0.3">
      <c r="C237" s="24"/>
      <c r="D237" s="24"/>
      <c r="E237" s="24"/>
      <c r="I237" t="str">
        <f>IF(C237="","",IF(C237=0,SUM('raw data'!D237:L237)/SUM('raw data'!B237:L237),IF(C237=1,SUM('raw data'!E237:L237)/SUM('raw data'!C237:L237),IF(C237=2,SUM('raw data'!F237:L237)/SUM('raw data'!D237:L237),IF(C237=3,SUM('raw data'!G237:L237)/SUM('raw data'!E237:L237),IF(C237=4,SUM('raw data'!H237:L237)/SUM('raw data'!F237:L237,IF(C237=5,SUM('raw data'!I237:L237)/SUM('raw data'!G237:L237),IF(C237=6,SUM('raw data'!J237:L237)/SUM('raw data'!H237:L237),IF(C237=7,SUM('raw data'!K237:L237)/SUM('raw data'!I237:L237),IF(C237=8,SUM('raw data'!L237:L237)/SUM('raw data'!J237:L237),)))))))))))</f>
        <v/>
      </c>
      <c r="K237" t="str">
        <f>IF(C237="","",IF(C237=0,SUM('raw data'!E237:L237)/SUM('raw data'!B237:L237),IF(C237=1,SUM('raw data'!F237:L237)/SUM('raw data'!C237:L237),IF(C237=2,SUM('raw data'!G237:L237)/SUM('raw data'!D237:L237),IF(C237=3,SUM('raw data'!H237:L237)/SUM('raw data'!E237:L237),IF(C237=4,SUM('raw data'!I237:L237)/SUM('raw data'!F237:L237,IF(C237=5,SUM('raw data'!J237:L237)/SUM('raw data'!G237:L237),IF(C237=6,SUM('raw data'!K237:L237)/SUM('raw data'!H237:L237),IF(C237=7,SUM('raw data'!L237:L237)/SUM('raw data'!I237:L237)))))))))))</f>
        <v/>
      </c>
      <c r="M237" t="str">
        <f>IF(C237="","",IF(C237=0,SUM('raw data'!F237:L237)/SUM('raw data'!B237:L237),IF(C237=1,SUM('raw data'!G237:L237)/SUM('raw data'!C237:L237),IF(C237=2,SUM('raw data'!H237:L237)/SUM('raw data'!D237:L237),IF(C237=3,SUM('raw data'!I237:L237)/SUM('raw data'!E237:L237),IF(C237=4,SUM('raw data'!J237:L237)/SUM('raw data'!F237:L237,IF(C237=5,SUM('raw data'!K237:L237)/SUM('raw data'!G237:L237),IF(C237=6,SUM('raw data'!L237:L237)/SUM('raw data'!H237:L237),)))))))))</f>
        <v/>
      </c>
      <c r="O237" t="str">
        <f>IF(C237="","",IF(C237=0,SUM('raw data'!G237:L237)/SUM('raw data'!B237:L237),IF(C237=1,SUM('raw data'!H237:L237)/SUM('raw data'!C237:L237),IF(C237=2,SUM('raw data'!I237:L237)/SUM('raw data'!D237:L237),IF(C237=3,SUM('raw data'!J237:L237)/SUM('raw data'!E237:L237),IF(C237=4,SUM('raw data'!K237:L237)/SUM('raw data'!F237:L237,IF(C237=5,SUM('raw data'!L237:L237)/SUM('raw data'!G237:L237)))))))))</f>
        <v/>
      </c>
      <c r="Q237" t="str">
        <f>IF(C237="","",IF(C237=0,SUM('raw data'!H237:L237)/SUM('raw data'!B237:L237),IF(C237=1,SUM('raw data'!I237:L237)/SUM('raw data'!C237:L237),IF(C237=2,SUM('raw data'!J237:L237)/SUM('raw data'!D237:L237),IF(C237=3,SUM('raw data'!K237:L237)/SUM('raw data'!E237:L237),IF(C237=4,SUM('raw data'!L237:L237)/SUM('raw data'!F237:L237,)))))))</f>
        <v/>
      </c>
      <c r="S237" t="str">
        <f>IF(C237="","",IF(C237=0,SUM('raw data'!I237:L237)/SUM('raw data'!B237:L237),IF(C237=1,SUM('raw data'!J237:L237)/SUM('raw data'!C237:L237),IF(C237=2,SUM('raw data'!K237:L237)/SUM('raw data'!D237:L237),IF(C237=3,SUM('raw data'!L237:L237)/SUM('raw data'!E237:L237))))))</f>
        <v/>
      </c>
      <c r="U237" t="str">
        <f>IF(C237="","",IF(C237=0,SUM('raw data'!J237:L237)/SUM('raw data'!B237:L237),IF(C237=1,SUM('raw data'!K237:L237)/SUM('raw data'!C237:L237),IF(C237=2,SUM('raw data'!L237:L237)/SUM('raw data'!D237:L237)))))</f>
        <v/>
      </c>
    </row>
    <row r="238" spans="3:21" x14ac:dyDescent="0.3">
      <c r="C238" s="24"/>
      <c r="D238" s="24"/>
      <c r="E238" s="24"/>
      <c r="I238" t="str">
        <f>IF(C238="","",IF(C238=0,SUM('raw data'!D238:L238)/SUM('raw data'!B238:L238),IF(C238=1,SUM('raw data'!E238:L238)/SUM('raw data'!C238:L238),IF(C238=2,SUM('raw data'!F238:L238)/SUM('raw data'!D238:L238),IF(C238=3,SUM('raw data'!G238:L238)/SUM('raw data'!E238:L238),IF(C238=4,SUM('raw data'!H238:L238)/SUM('raw data'!F238:L238,IF(C238=5,SUM('raw data'!I238:L238)/SUM('raw data'!G238:L238),IF(C238=6,SUM('raw data'!J238:L238)/SUM('raw data'!H238:L238),IF(C238=7,SUM('raw data'!K238:L238)/SUM('raw data'!I238:L238),IF(C238=8,SUM('raw data'!L238:L238)/SUM('raw data'!J238:L238),)))))))))))</f>
        <v/>
      </c>
      <c r="K238" t="str">
        <f>IF(C238="","",IF(C238=0,SUM('raw data'!E238:L238)/SUM('raw data'!B238:L238),IF(C238=1,SUM('raw data'!F238:L238)/SUM('raw data'!C238:L238),IF(C238=2,SUM('raw data'!G238:L238)/SUM('raw data'!D238:L238),IF(C238=3,SUM('raw data'!H238:L238)/SUM('raw data'!E238:L238),IF(C238=4,SUM('raw data'!I238:L238)/SUM('raw data'!F238:L238,IF(C238=5,SUM('raw data'!J238:L238)/SUM('raw data'!G238:L238),IF(C238=6,SUM('raw data'!K238:L238)/SUM('raw data'!H238:L238),IF(C238=7,SUM('raw data'!L238:L238)/SUM('raw data'!I238:L238)))))))))))</f>
        <v/>
      </c>
      <c r="M238" t="str">
        <f>IF(C238="","",IF(C238=0,SUM('raw data'!F238:L238)/SUM('raw data'!B238:L238),IF(C238=1,SUM('raw data'!G238:L238)/SUM('raw data'!C238:L238),IF(C238=2,SUM('raw data'!H238:L238)/SUM('raw data'!D238:L238),IF(C238=3,SUM('raw data'!I238:L238)/SUM('raw data'!E238:L238),IF(C238=4,SUM('raw data'!J238:L238)/SUM('raw data'!F238:L238,IF(C238=5,SUM('raw data'!K238:L238)/SUM('raw data'!G238:L238),IF(C238=6,SUM('raw data'!L238:L238)/SUM('raw data'!H238:L238),)))))))))</f>
        <v/>
      </c>
      <c r="O238" t="str">
        <f>IF(C238="","",IF(C238=0,SUM('raw data'!G238:L238)/SUM('raw data'!B238:L238),IF(C238=1,SUM('raw data'!H238:L238)/SUM('raw data'!C238:L238),IF(C238=2,SUM('raw data'!I238:L238)/SUM('raw data'!D238:L238),IF(C238=3,SUM('raw data'!J238:L238)/SUM('raw data'!E238:L238),IF(C238=4,SUM('raw data'!K238:L238)/SUM('raw data'!F238:L238,IF(C238=5,SUM('raw data'!L238:L238)/SUM('raw data'!G238:L238)))))))))</f>
        <v/>
      </c>
      <c r="Q238" t="str">
        <f>IF(C238="","",IF(C238=0,SUM('raw data'!H238:L238)/SUM('raw data'!B238:L238),IF(C238=1,SUM('raw data'!I238:L238)/SUM('raw data'!C238:L238),IF(C238=2,SUM('raw data'!J238:L238)/SUM('raw data'!D238:L238),IF(C238=3,SUM('raw data'!K238:L238)/SUM('raw data'!E238:L238),IF(C238=4,SUM('raw data'!L238:L238)/SUM('raw data'!F238:L238,)))))))</f>
        <v/>
      </c>
      <c r="S238" t="str">
        <f>IF(C238="","",IF(C238=0,SUM('raw data'!I238:L238)/SUM('raw data'!B238:L238),IF(C238=1,SUM('raw data'!J238:L238)/SUM('raw data'!C238:L238),IF(C238=2,SUM('raw data'!K238:L238)/SUM('raw data'!D238:L238),IF(C238=3,SUM('raw data'!L238:L238)/SUM('raw data'!E238:L238))))))</f>
        <v/>
      </c>
      <c r="U238" t="str">
        <f>IF(C238="","",IF(C238=0,SUM('raw data'!J238:L238)/SUM('raw data'!B238:L238),IF(C238=1,SUM('raw data'!K238:L238)/SUM('raw data'!C238:L238),IF(C238=2,SUM('raw data'!L238:L238)/SUM('raw data'!D238:L238)))))</f>
        <v/>
      </c>
    </row>
    <row r="239" spans="3:21" x14ac:dyDescent="0.3">
      <c r="C239" s="24"/>
      <c r="D239" s="24"/>
      <c r="E239" s="24"/>
      <c r="I239" t="str">
        <f>IF(C239="","",IF(C239=0,SUM('raw data'!D239:L239)/SUM('raw data'!B239:L239),IF(C239=1,SUM('raw data'!E239:L239)/SUM('raw data'!C239:L239),IF(C239=2,SUM('raw data'!F239:L239)/SUM('raw data'!D239:L239),IF(C239=3,SUM('raw data'!G239:L239)/SUM('raw data'!E239:L239),IF(C239=4,SUM('raw data'!H239:L239)/SUM('raw data'!F239:L239,IF(C239=5,SUM('raw data'!I239:L239)/SUM('raw data'!G239:L239),IF(C239=6,SUM('raw data'!J239:L239)/SUM('raw data'!H239:L239),IF(C239=7,SUM('raw data'!K239:L239)/SUM('raw data'!I239:L239),IF(C239=8,SUM('raw data'!L239:L239)/SUM('raw data'!J239:L239),)))))))))))</f>
        <v/>
      </c>
      <c r="K239" t="str">
        <f>IF(C239="","",IF(C239=0,SUM('raw data'!E239:L239)/SUM('raw data'!B239:L239),IF(C239=1,SUM('raw data'!F239:L239)/SUM('raw data'!C239:L239),IF(C239=2,SUM('raw data'!G239:L239)/SUM('raw data'!D239:L239),IF(C239=3,SUM('raw data'!H239:L239)/SUM('raw data'!E239:L239),IF(C239=4,SUM('raw data'!I239:L239)/SUM('raw data'!F239:L239,IF(C239=5,SUM('raw data'!J239:L239)/SUM('raw data'!G239:L239),IF(C239=6,SUM('raw data'!K239:L239)/SUM('raw data'!H239:L239),IF(C239=7,SUM('raw data'!L239:L239)/SUM('raw data'!I239:L239)))))))))))</f>
        <v/>
      </c>
      <c r="M239" t="str">
        <f>IF(C239="","",IF(C239=0,SUM('raw data'!F239:L239)/SUM('raw data'!B239:L239),IF(C239=1,SUM('raw data'!G239:L239)/SUM('raw data'!C239:L239),IF(C239=2,SUM('raw data'!H239:L239)/SUM('raw data'!D239:L239),IF(C239=3,SUM('raw data'!I239:L239)/SUM('raw data'!E239:L239),IF(C239=4,SUM('raw data'!J239:L239)/SUM('raw data'!F239:L239,IF(C239=5,SUM('raw data'!K239:L239)/SUM('raw data'!G239:L239),IF(C239=6,SUM('raw data'!L239:L239)/SUM('raw data'!H239:L239),)))))))))</f>
        <v/>
      </c>
      <c r="O239" t="str">
        <f>IF(C239="","",IF(C239=0,SUM('raw data'!G239:L239)/SUM('raw data'!B239:L239),IF(C239=1,SUM('raw data'!H239:L239)/SUM('raw data'!C239:L239),IF(C239=2,SUM('raw data'!I239:L239)/SUM('raw data'!D239:L239),IF(C239=3,SUM('raw data'!J239:L239)/SUM('raw data'!E239:L239),IF(C239=4,SUM('raw data'!K239:L239)/SUM('raw data'!F239:L239,IF(C239=5,SUM('raw data'!L239:L239)/SUM('raw data'!G239:L239)))))))))</f>
        <v/>
      </c>
      <c r="Q239" t="str">
        <f>IF(C239="","",IF(C239=0,SUM('raw data'!H239:L239)/SUM('raw data'!B239:L239),IF(C239=1,SUM('raw data'!I239:L239)/SUM('raw data'!C239:L239),IF(C239=2,SUM('raw data'!J239:L239)/SUM('raw data'!D239:L239),IF(C239=3,SUM('raw data'!K239:L239)/SUM('raw data'!E239:L239),IF(C239=4,SUM('raw data'!L239:L239)/SUM('raw data'!F239:L239,)))))))</f>
        <v/>
      </c>
      <c r="S239" t="str">
        <f>IF(C239="","",IF(C239=0,SUM('raw data'!I239:L239)/SUM('raw data'!B239:L239),IF(C239=1,SUM('raw data'!J239:L239)/SUM('raw data'!C239:L239),IF(C239=2,SUM('raw data'!K239:L239)/SUM('raw data'!D239:L239),IF(C239=3,SUM('raw data'!L239:L239)/SUM('raw data'!E239:L239))))))</f>
        <v/>
      </c>
      <c r="U239" t="str">
        <f>IF(C239="","",IF(C239=0,SUM('raw data'!J239:L239)/SUM('raw data'!B239:L239),IF(C239=1,SUM('raw data'!K239:L239)/SUM('raw data'!C239:L239),IF(C239=2,SUM('raw data'!L239:L239)/SUM('raw data'!D239:L239)))))</f>
        <v/>
      </c>
    </row>
    <row r="240" spans="3:21" x14ac:dyDescent="0.3">
      <c r="C240" s="24"/>
      <c r="D240" s="24"/>
      <c r="E240" s="24"/>
      <c r="I240" t="str">
        <f>IF(C240="","",IF(C240=0,SUM('raw data'!D240:L240)/SUM('raw data'!B240:L240),IF(C240=1,SUM('raw data'!E240:L240)/SUM('raw data'!C240:L240),IF(C240=2,SUM('raw data'!F240:L240)/SUM('raw data'!D240:L240),IF(C240=3,SUM('raw data'!G240:L240)/SUM('raw data'!E240:L240),IF(C240=4,SUM('raw data'!H240:L240)/SUM('raw data'!F240:L240,IF(C240=5,SUM('raw data'!I240:L240)/SUM('raw data'!G240:L240),IF(C240=6,SUM('raw data'!J240:L240)/SUM('raw data'!H240:L240),IF(C240=7,SUM('raw data'!K240:L240)/SUM('raw data'!I240:L240),IF(C240=8,SUM('raw data'!L240:L240)/SUM('raw data'!J240:L240),)))))))))))</f>
        <v/>
      </c>
      <c r="K240" t="str">
        <f>IF(C240="","",IF(C240=0,SUM('raw data'!E240:L240)/SUM('raw data'!B240:L240),IF(C240=1,SUM('raw data'!F240:L240)/SUM('raw data'!C240:L240),IF(C240=2,SUM('raw data'!G240:L240)/SUM('raw data'!D240:L240),IF(C240=3,SUM('raw data'!H240:L240)/SUM('raw data'!E240:L240),IF(C240=4,SUM('raw data'!I240:L240)/SUM('raw data'!F240:L240,IF(C240=5,SUM('raw data'!J240:L240)/SUM('raw data'!G240:L240),IF(C240=6,SUM('raw data'!K240:L240)/SUM('raw data'!H240:L240),IF(C240=7,SUM('raw data'!L240:L240)/SUM('raw data'!I240:L240)))))))))))</f>
        <v/>
      </c>
      <c r="M240" t="str">
        <f>IF(C240="","",IF(C240=0,SUM('raw data'!F240:L240)/SUM('raw data'!B240:L240),IF(C240=1,SUM('raw data'!G240:L240)/SUM('raw data'!C240:L240),IF(C240=2,SUM('raw data'!H240:L240)/SUM('raw data'!D240:L240),IF(C240=3,SUM('raw data'!I240:L240)/SUM('raw data'!E240:L240),IF(C240=4,SUM('raw data'!J240:L240)/SUM('raw data'!F240:L240,IF(C240=5,SUM('raw data'!K240:L240)/SUM('raw data'!G240:L240),IF(C240=6,SUM('raw data'!L240:L240)/SUM('raw data'!H240:L240),)))))))))</f>
        <v/>
      </c>
      <c r="O240" t="str">
        <f>IF(C240="","",IF(C240=0,SUM('raw data'!G240:L240)/SUM('raw data'!B240:L240),IF(C240=1,SUM('raw data'!H240:L240)/SUM('raw data'!C240:L240),IF(C240=2,SUM('raw data'!I240:L240)/SUM('raw data'!D240:L240),IF(C240=3,SUM('raw data'!J240:L240)/SUM('raw data'!E240:L240),IF(C240=4,SUM('raw data'!K240:L240)/SUM('raw data'!F240:L240,IF(C240=5,SUM('raw data'!L240:L240)/SUM('raw data'!G240:L240)))))))))</f>
        <v/>
      </c>
      <c r="U240" t="str">
        <f>IF(C240="","",IF(C240=0,SUM('raw data'!J240:L240)/SUM('raw data'!B240:L240),IF(C240=1,SUM('raw data'!K240:L240)/SUM('raw data'!C240:L240),IF(C240=2,SUM('raw data'!L240:L240)/SUM('raw data'!D240:L240)))))</f>
        <v/>
      </c>
    </row>
    <row r="241" spans="3:21" x14ac:dyDescent="0.3">
      <c r="C241" s="24"/>
      <c r="D241" s="24"/>
      <c r="E241" s="24"/>
      <c r="I241" t="str">
        <f>IF(C241="","",IF(C241=0,SUM('raw data'!D241:L241)/SUM('raw data'!B241:L241),IF(C241=1,SUM('raw data'!E241:L241)/SUM('raw data'!C241:L241),IF(C241=2,SUM('raw data'!F241:L241)/SUM('raw data'!D241:L241),IF(C241=3,SUM('raw data'!G241:L241)/SUM('raw data'!E241:L241),IF(C241=4,SUM('raw data'!H241:L241)/SUM('raw data'!F241:L241,IF(C241=5,SUM('raw data'!I241:L241)/SUM('raw data'!G241:L241),IF(C241=6,SUM('raw data'!J241:L241)/SUM('raw data'!H241:L241),IF(C241=7,SUM('raw data'!K241:L241)/SUM('raw data'!I241:L241),IF(C241=8,SUM('raw data'!L241:L241)/SUM('raw data'!J241:L241),)))))))))))</f>
        <v/>
      </c>
      <c r="K241" t="str">
        <f>IF(C241="","",IF(C241=0,SUM('raw data'!E241:L241)/SUM('raw data'!B241:L241),IF(C241=1,SUM('raw data'!F241:L241)/SUM('raw data'!C241:L241),IF(C241=2,SUM('raw data'!G241:L241)/SUM('raw data'!D241:L241),IF(C241=3,SUM('raw data'!H241:L241)/SUM('raw data'!E241:L241),IF(C241=4,SUM('raw data'!I241:L241)/SUM('raw data'!F241:L241,IF(C241=5,SUM('raw data'!J241:L241)/SUM('raw data'!G241:L241),IF(C241=6,SUM('raw data'!K241:L241)/SUM('raw data'!H241:L241),IF(C241=7,SUM('raw data'!L241:L241)/SUM('raw data'!I241:L241)))))))))))</f>
        <v/>
      </c>
      <c r="M241" t="str">
        <f>IF(C241="","",IF(C241=0,SUM('raw data'!F241:L241)/SUM('raw data'!B241:L241),IF(C241=1,SUM('raw data'!G241:L241)/SUM('raw data'!C241:L241),IF(C241=2,SUM('raw data'!H241:L241)/SUM('raw data'!D241:L241),IF(C241=3,SUM('raw data'!I241:L241)/SUM('raw data'!E241:L241),IF(C241=4,SUM('raw data'!J241:L241)/SUM('raw data'!F241:L241,IF(C241=5,SUM('raw data'!K241:L241)/SUM('raw data'!G241:L241),IF(C241=6,SUM('raw data'!L241:L241)/SUM('raw data'!H241:L241),)))))))))</f>
        <v/>
      </c>
      <c r="O241" t="str">
        <f>IF(C241="","",IF(C241=0,SUM('raw data'!G241:L241)/SUM('raw data'!B241:L241),IF(C241=1,SUM('raw data'!H241:L241)/SUM('raw data'!C241:L241),IF(C241=2,SUM('raw data'!I241:L241)/SUM('raw data'!D241:L241),IF(C241=3,SUM('raw data'!J241:L241)/SUM('raw data'!E241:L241),IF(C241=4,SUM('raw data'!K241:L241)/SUM('raw data'!F241:L241,IF(C241=5,SUM('raw data'!L241:L241)/SUM('raw data'!G241:L241)))))))))</f>
        <v/>
      </c>
      <c r="U241" t="str">
        <f>IF(C241="","",IF(C241=0,SUM('raw data'!J241:L241)/SUM('raw data'!B241:L241),IF(C241=1,SUM('raw data'!K241:L241)/SUM('raw data'!C241:L241),IF(C241=2,SUM('raw data'!L241:L241)/SUM('raw data'!D241:L241)))))</f>
        <v/>
      </c>
    </row>
    <row r="242" spans="3:21" x14ac:dyDescent="0.3">
      <c r="C242" s="24"/>
      <c r="D242" s="24"/>
      <c r="E242" s="24"/>
      <c r="I242" t="str">
        <f>IF(C242="","",IF(C242=0,SUM('raw data'!D242:L242)/SUM('raw data'!B242:L242),IF(C242=1,SUM('raw data'!E242:L242)/SUM('raw data'!C242:L242),IF(C242=2,SUM('raw data'!F242:L242)/SUM('raw data'!D242:L242),IF(C242=3,SUM('raw data'!G242:L242)/SUM('raw data'!E242:L242),IF(C242=4,SUM('raw data'!H242:L242)/SUM('raw data'!F242:L242,IF(C242=5,SUM('raw data'!I242:L242)/SUM('raw data'!G242:L242),IF(C242=6,SUM('raw data'!J242:L242)/SUM('raw data'!H242:L242),IF(C242=7,SUM('raw data'!K242:L242)/SUM('raw data'!I242:L242),IF(C242=8,SUM('raw data'!L242:L242)/SUM('raw data'!J242:L242),)))))))))))</f>
        <v/>
      </c>
      <c r="K242" t="str">
        <f>IF(C242="","",IF(C242=0,SUM('raw data'!E242:L242)/SUM('raw data'!B242:L242),IF(C242=1,SUM('raw data'!F242:L242)/SUM('raw data'!C242:L242),IF(C242=2,SUM('raw data'!G242:L242)/SUM('raw data'!D242:L242),IF(C242=3,SUM('raw data'!H242:L242)/SUM('raw data'!E242:L242),IF(C242=4,SUM('raw data'!I242:L242)/SUM('raw data'!F242:L242,IF(C242=5,SUM('raw data'!J242:L242)/SUM('raw data'!G242:L242),IF(C242=6,SUM('raw data'!K242:L242)/SUM('raw data'!H242:L242),IF(C242=7,SUM('raw data'!L242:L242)/SUM('raw data'!I242:L242)))))))))))</f>
        <v/>
      </c>
      <c r="M242" t="str">
        <f>IF(C242="","",IF(C242=0,SUM('raw data'!F242:L242)/SUM('raw data'!B242:L242),IF(C242=1,SUM('raw data'!G242:L242)/SUM('raw data'!C242:L242),IF(C242=2,SUM('raw data'!H242:L242)/SUM('raw data'!D242:L242),IF(C242=3,SUM('raw data'!I242:L242)/SUM('raw data'!E242:L242),IF(C242=4,SUM('raw data'!J242:L242)/SUM('raw data'!F242:L242,IF(C242=5,SUM('raw data'!K242:L242)/SUM('raw data'!G242:L242),IF(C242=6,SUM('raw data'!L242:L242)/SUM('raw data'!H242:L242),)))))))))</f>
        <v/>
      </c>
      <c r="O242" t="str">
        <f>IF(C242="","",IF(C242=0,SUM('raw data'!G242:L242)/SUM('raw data'!B242:L242),IF(C242=1,SUM('raw data'!H242:L242)/SUM('raw data'!C242:L242),IF(C242=2,SUM('raw data'!I242:L242)/SUM('raw data'!D242:L242),IF(C242=3,SUM('raw data'!J242:L242)/SUM('raw data'!E242:L242),IF(C242=4,SUM('raw data'!K242:L242)/SUM('raw data'!F242:L242,IF(C242=5,SUM('raw data'!L242:L242)/SUM('raw data'!G242:L242)))))))))</f>
        <v/>
      </c>
      <c r="U242" t="str">
        <f>IF(C242="","",IF(C242=0,SUM('raw data'!J242:L242)/SUM('raw data'!B242:L242),IF(C242=1,SUM('raw data'!K242:L242)/SUM('raw data'!C242:L242),IF(C242=2,SUM('raw data'!L242:L242)/SUM('raw data'!D242:L242)))))</f>
        <v/>
      </c>
    </row>
    <row r="243" spans="3:21" x14ac:dyDescent="0.3">
      <c r="C243" s="24"/>
      <c r="D243" s="24"/>
      <c r="E243" s="24"/>
      <c r="I243" t="str">
        <f>IF(C243="","",IF(C243=0,SUM('raw data'!D243:L243)/SUM('raw data'!B243:L243),IF(C243=1,SUM('raw data'!E243:L243)/SUM('raw data'!C243:L243),IF(C243=2,SUM('raw data'!F243:L243)/SUM('raw data'!D243:L243),IF(C243=3,SUM('raw data'!G243:L243)/SUM('raw data'!E243:L243),IF(C243=4,SUM('raw data'!H243:L243)/SUM('raw data'!F243:L243,IF(C243=5,SUM('raw data'!I243:L243)/SUM('raw data'!G243:L243),IF(C243=6,SUM('raw data'!J243:L243)/SUM('raw data'!H243:L243),IF(C243=7,SUM('raw data'!K243:L243)/SUM('raw data'!I243:L243),IF(C243=8,SUM('raw data'!L243:L243)/SUM('raw data'!J243:L243),)))))))))))</f>
        <v/>
      </c>
      <c r="K243" t="str">
        <f>IF(C243="","",IF(C243=0,SUM('raw data'!E243:L243)/SUM('raw data'!B243:L243),IF(C243=1,SUM('raw data'!F243:L243)/SUM('raw data'!C243:L243),IF(C243=2,SUM('raw data'!G243:L243)/SUM('raw data'!D243:L243),IF(C243=3,SUM('raw data'!H243:L243)/SUM('raw data'!E243:L243),IF(C243=4,SUM('raw data'!I243:L243)/SUM('raw data'!F243:L243,IF(C243=5,SUM('raw data'!J243:L243)/SUM('raw data'!G243:L243),IF(C243=6,SUM('raw data'!K243:L243)/SUM('raw data'!H243:L243),IF(C243=7,SUM('raw data'!L243:L243)/SUM('raw data'!I243:L243)))))))))))</f>
        <v/>
      </c>
      <c r="M243" t="str">
        <f>IF(C243="","",IF(C243=0,SUM('raw data'!F243:L243)/SUM('raw data'!B243:L243),IF(C243=1,SUM('raw data'!G243:L243)/SUM('raw data'!C243:L243),IF(C243=2,SUM('raw data'!H243:L243)/SUM('raw data'!D243:L243),IF(C243=3,SUM('raw data'!I243:L243)/SUM('raw data'!E243:L243),IF(C243=4,SUM('raw data'!J243:L243)/SUM('raw data'!F243:L243,IF(C243=5,SUM('raw data'!K243:L243)/SUM('raw data'!G243:L243),IF(C243=6,SUM('raw data'!L243:L243)/SUM('raw data'!H243:L243),)))))))))</f>
        <v/>
      </c>
      <c r="O243" t="str">
        <f>IF(C243="","",IF(C243=0,SUM('raw data'!G243:L243)/SUM('raw data'!B243:L243),IF(C243=1,SUM('raw data'!H243:L243)/SUM('raw data'!C243:L243),IF(C243=2,SUM('raw data'!I243:L243)/SUM('raw data'!D243:L243),IF(C243=3,SUM('raw data'!J243:L243)/SUM('raw data'!E243:L243),IF(C243=4,SUM('raw data'!K243:L243)/SUM('raw data'!F243:L243,IF(C243=5,SUM('raw data'!L243:L243)/SUM('raw data'!G243:L243)))))))))</f>
        <v/>
      </c>
      <c r="U243" t="str">
        <f>IF(C243="","",IF(C243=0,SUM('raw data'!J243:L243)/SUM('raw data'!B243:L243),IF(C243=1,SUM('raw data'!K243:L243)/SUM('raw data'!C243:L243),IF(C243=2,SUM('raw data'!L243:L243)/SUM('raw data'!D243:L243)))))</f>
        <v/>
      </c>
    </row>
    <row r="244" spans="3:21" x14ac:dyDescent="0.3">
      <c r="C244" s="24"/>
      <c r="D244" s="24"/>
      <c r="E244" s="24"/>
      <c r="I244" t="str">
        <f>IF(C244="","",IF(C244=0,SUM('raw data'!D244:L244)/SUM('raw data'!B244:L244),IF(C244=1,SUM('raw data'!E244:L244)/SUM('raw data'!C244:L244),IF(C244=2,SUM('raw data'!F244:L244)/SUM('raw data'!D244:L244),IF(C244=3,SUM('raw data'!G244:L244)/SUM('raw data'!E244:L244),IF(C244=4,SUM('raw data'!H244:L244)/SUM('raw data'!F244:L244,IF(C244=5,SUM('raw data'!I244:L244)/SUM('raw data'!G244:L244),IF(C244=6,SUM('raw data'!J244:L244)/SUM('raw data'!H244:L244),IF(C244=7,SUM('raw data'!K244:L244)/SUM('raw data'!I244:L244),IF(C244=8,SUM('raw data'!L244:L244)/SUM('raw data'!J244:L244),)))))))))))</f>
        <v/>
      </c>
      <c r="K244" t="str">
        <f>IF(C244="","",IF(C244=0,SUM('raw data'!E244:L244)/SUM('raw data'!B244:L244),IF(C244=1,SUM('raw data'!F244:L244)/SUM('raw data'!C244:L244),IF(C244=2,SUM('raw data'!G244:L244)/SUM('raw data'!D244:L244),IF(C244=3,SUM('raw data'!H244:L244)/SUM('raw data'!E244:L244),IF(C244=4,SUM('raw data'!I244:L244)/SUM('raw data'!F244:L244,IF(C244=5,SUM('raw data'!J244:L244)/SUM('raw data'!G244:L244),IF(C244=6,SUM('raw data'!K244:L244)/SUM('raw data'!H244:L244),IF(C244=7,SUM('raw data'!L244:L244)/SUM('raw data'!I244:L244)))))))))))</f>
        <v/>
      </c>
      <c r="M244" t="str">
        <f>IF(C244="","",IF(C244=0,SUM('raw data'!F244:L244)/SUM('raw data'!B244:L244),IF(C244=1,SUM('raw data'!G244:L244)/SUM('raw data'!C244:L244),IF(C244=2,SUM('raw data'!H244:L244)/SUM('raw data'!D244:L244),IF(C244=3,SUM('raw data'!I244:L244)/SUM('raw data'!E244:L244),IF(C244=4,SUM('raw data'!J244:L244)/SUM('raw data'!F244:L244,IF(C244=5,SUM('raw data'!K244:L244)/SUM('raw data'!G244:L244),IF(C244=6,SUM('raw data'!L244:L244)/SUM('raw data'!H244:L244),)))))))))</f>
        <v/>
      </c>
      <c r="O244" t="str">
        <f>IF(C244="","",IF(C244=0,SUM('raw data'!G244:L244)/SUM('raw data'!B244:L244),IF(C244=1,SUM('raw data'!H244:L244)/SUM('raw data'!C244:L244),IF(C244=2,SUM('raw data'!I244:L244)/SUM('raw data'!D244:L244),IF(C244=3,SUM('raw data'!J244:L244)/SUM('raw data'!E244:L244),IF(C244=4,SUM('raw data'!K244:L244)/SUM('raw data'!F244:L244,IF(C244=5,SUM('raw data'!L244:L244)/SUM('raw data'!G244:L244)))))))))</f>
        <v/>
      </c>
      <c r="U244" t="str">
        <f>IF(C244="","",IF(C244=0,SUM('raw data'!J244:L244)/SUM('raw data'!B244:L244),IF(C244=1,SUM('raw data'!K244:L244)/SUM('raw data'!C244:L244),IF(C244=2,SUM('raw data'!L244:L244)/SUM('raw data'!D244:L244)))))</f>
        <v/>
      </c>
    </row>
    <row r="245" spans="3:21" x14ac:dyDescent="0.3">
      <c r="C245" s="24"/>
      <c r="D245" s="24"/>
      <c r="E245" s="24"/>
      <c r="I245" t="str">
        <f>IF(C245="","",IF(C245=0,SUM('raw data'!D245:L245)/SUM('raw data'!B245:L245),IF(C245=1,SUM('raw data'!E245:L245)/SUM('raw data'!C245:L245),IF(C245=2,SUM('raw data'!F245:L245)/SUM('raw data'!D245:L245),IF(C245=3,SUM('raw data'!G245:L245)/SUM('raw data'!E245:L245),IF(C245=4,SUM('raw data'!H245:L245)/SUM('raw data'!F245:L245,IF(C245=5,SUM('raw data'!I245:L245)/SUM('raw data'!G245:L245),IF(C245=6,SUM('raw data'!J245:L245)/SUM('raw data'!H245:L245),IF(C245=7,SUM('raw data'!K245:L245)/SUM('raw data'!I245:L245),IF(C245=8,SUM('raw data'!L245:L245)/SUM('raw data'!J245:L245),)))))))))))</f>
        <v/>
      </c>
      <c r="K245" t="str">
        <f>IF(C245="","",IF(C245=0,SUM('raw data'!E245:L245)/SUM('raw data'!B245:L245),IF(C245=1,SUM('raw data'!F245:L245)/SUM('raw data'!C245:L245),IF(C245=2,SUM('raw data'!G245:L245)/SUM('raw data'!D245:L245),IF(C245=3,SUM('raw data'!H245:L245)/SUM('raw data'!E245:L245),IF(C245=4,SUM('raw data'!I245:L245)/SUM('raw data'!F245:L245,IF(C245=5,SUM('raw data'!J245:L245)/SUM('raw data'!G245:L245),IF(C245=6,SUM('raw data'!K245:L245)/SUM('raw data'!H245:L245),IF(C245=7,SUM('raw data'!L245:L245)/SUM('raw data'!I245:L245)))))))))))</f>
        <v/>
      </c>
      <c r="M245" t="str">
        <f>IF(C245="","",IF(C245=0,SUM('raw data'!F245:L245)/SUM('raw data'!B245:L245),IF(C245=1,SUM('raw data'!G245:L245)/SUM('raw data'!C245:L245),IF(C245=2,SUM('raw data'!H245:L245)/SUM('raw data'!D245:L245),IF(C245=3,SUM('raw data'!I245:L245)/SUM('raw data'!E245:L245),IF(C245=4,SUM('raw data'!J245:L245)/SUM('raw data'!F245:L245,IF(C245=5,SUM('raw data'!K245:L245)/SUM('raw data'!G245:L245),IF(C245=6,SUM('raw data'!L245:L245)/SUM('raw data'!H245:L245),)))))))))</f>
        <v/>
      </c>
      <c r="O245" t="str">
        <f>IF(C245="","",IF(C245=0,SUM('raw data'!G245:L245)/SUM('raw data'!B245:L245),IF(C245=1,SUM('raw data'!H245:L245)/SUM('raw data'!C245:L245),IF(C245=2,SUM('raw data'!I245:L245)/SUM('raw data'!D245:L245),IF(C245=3,SUM('raw data'!J245:L245)/SUM('raw data'!E245:L245),IF(C245=4,SUM('raw data'!K245:L245)/SUM('raw data'!F245:L245,IF(C245=5,SUM('raw data'!L245:L245)/SUM('raw data'!G245:L245)))))))))</f>
        <v/>
      </c>
      <c r="U245" t="str">
        <f>IF(C245="","",IF(C245=0,SUM('raw data'!J245:L245)/SUM('raw data'!B245:L245),IF(C245=1,SUM('raw data'!K245:L245)/SUM('raw data'!C245:L245),IF(C245=2,SUM('raw data'!L245:L245)/SUM('raw data'!D245:L245)))))</f>
        <v/>
      </c>
    </row>
    <row r="246" spans="3:21" x14ac:dyDescent="0.3">
      <c r="C246" s="24"/>
      <c r="D246" s="24"/>
      <c r="E246" s="24"/>
      <c r="I246" t="str">
        <f>IF(C246="","",IF(C246=0,SUM('raw data'!D246:L246)/SUM('raw data'!B246:L246),IF(C246=1,SUM('raw data'!E246:L246)/SUM('raw data'!C246:L246),IF(C246=2,SUM('raw data'!F246:L246)/SUM('raw data'!D246:L246),IF(C246=3,SUM('raw data'!G246:L246)/SUM('raw data'!E246:L246),IF(C246=4,SUM('raw data'!H246:L246)/SUM('raw data'!F246:L246,IF(C246=5,SUM('raw data'!I246:L246)/SUM('raw data'!G246:L246),IF(C246=6,SUM('raw data'!J246:L246)/SUM('raw data'!H246:L246),IF(C246=7,SUM('raw data'!K246:L246)/SUM('raw data'!I246:L246),IF(C246=8,SUM('raw data'!L246:L246)/SUM('raw data'!J246:L246),)))))))))))</f>
        <v/>
      </c>
      <c r="K246" t="str">
        <f>IF(C246="","",IF(C246=0,SUM('raw data'!E246:L246)/SUM('raw data'!B246:L246),IF(C246=1,SUM('raw data'!F246:L246)/SUM('raw data'!C246:L246),IF(C246=2,SUM('raw data'!G246:L246)/SUM('raw data'!D246:L246),IF(C246=3,SUM('raw data'!H246:L246)/SUM('raw data'!E246:L246),IF(C246=4,SUM('raw data'!I246:L246)/SUM('raw data'!F246:L246,IF(C246=5,SUM('raw data'!J246:L246)/SUM('raw data'!G246:L246),IF(C246=6,SUM('raw data'!K246:L246)/SUM('raw data'!H246:L246),IF(C246=7,SUM('raw data'!L246:L246)/SUM('raw data'!I246:L246)))))))))))</f>
        <v/>
      </c>
      <c r="M246" t="str">
        <f>IF(C246="","",IF(C246=0,SUM('raw data'!F246:L246)/SUM('raw data'!B246:L246),IF(C246=1,SUM('raw data'!G246:L246)/SUM('raw data'!C246:L246),IF(C246=2,SUM('raw data'!H246:L246)/SUM('raw data'!D246:L246),IF(C246=3,SUM('raw data'!I246:L246)/SUM('raw data'!E246:L246),IF(C246=4,SUM('raw data'!J246:L246)/SUM('raw data'!F246:L246,IF(C246=5,SUM('raw data'!K246:L246)/SUM('raw data'!G246:L246),IF(C246=6,SUM('raw data'!L246:L246)/SUM('raw data'!H246:L246),)))))))))</f>
        <v/>
      </c>
      <c r="O246" t="str">
        <f>IF(C246="","",IF(C246=0,SUM('raw data'!G246:L246)/SUM('raw data'!B246:L246),IF(C246=1,SUM('raw data'!H246:L246)/SUM('raw data'!C246:L246),IF(C246=2,SUM('raw data'!I246:L246)/SUM('raw data'!D246:L246),IF(C246=3,SUM('raw data'!J246:L246)/SUM('raw data'!E246:L246),IF(C246=4,SUM('raw data'!K246:L246)/SUM('raw data'!F246:L246,IF(C246=5,SUM('raw data'!L246:L246)/SUM('raw data'!G246:L246)))))))))</f>
        <v/>
      </c>
      <c r="U246" t="str">
        <f>IF(C246="","",IF(C246=0,SUM('raw data'!J246:L246)/SUM('raw data'!B246:L246),IF(C246=1,SUM('raw data'!K246:L246)/SUM('raw data'!C246:L246),IF(C246=2,SUM('raw data'!L246:L246)/SUM('raw data'!D246:L246)))))</f>
        <v/>
      </c>
    </row>
    <row r="247" spans="3:21" x14ac:dyDescent="0.3">
      <c r="C247" s="24"/>
      <c r="D247" s="24"/>
      <c r="E247" s="24"/>
      <c r="I247" t="str">
        <f>IF(C247="","",IF(C247=0,SUM('raw data'!D247:L247)/SUM('raw data'!B247:L247),IF(C247=1,SUM('raw data'!E247:L247)/SUM('raw data'!C247:L247),IF(C247=2,SUM('raw data'!F247:L247)/SUM('raw data'!D247:L247),IF(C247=3,SUM('raw data'!G247:L247)/SUM('raw data'!E247:L247),IF(C247=4,SUM('raw data'!H247:L247)/SUM('raw data'!F247:L247,IF(C247=5,SUM('raw data'!I247:L247)/SUM('raw data'!G247:L247),IF(C247=6,SUM('raw data'!J247:L247)/SUM('raw data'!H247:L247),IF(C247=7,SUM('raw data'!K247:L247)/SUM('raw data'!I247:L247),IF(C247=8,SUM('raw data'!L247:L247)/SUM('raw data'!J247:L247),)))))))))))</f>
        <v/>
      </c>
      <c r="M247" t="str">
        <f>IF(C247="","",IF(C247=0,SUM('raw data'!F247:L247)/SUM('raw data'!B247:L247),IF(C247=1,SUM('raw data'!G247:L247)/SUM('raw data'!C247:L247),IF(C247=2,SUM('raw data'!H247:L247)/SUM('raw data'!D247:L247),IF(C247=3,SUM('raw data'!I247:L247)/SUM('raw data'!E247:L247),IF(C247=4,SUM('raw data'!J247:L247)/SUM('raw data'!F247:L247,IF(C247=5,SUM('raw data'!K247:L247)/SUM('raw data'!G247:L247),IF(C247=6,SUM('raw data'!L247:L247)/SUM('raw data'!H247:L247),)))))))))</f>
        <v/>
      </c>
      <c r="O247" t="str">
        <f>IF(C247="","",IF(C247=0,SUM('raw data'!G247:L247)/SUM('raw data'!B247:L247),IF(C247=1,SUM('raw data'!H247:L247)/SUM('raw data'!C247:L247),IF(C247=2,SUM('raw data'!I247:L247)/SUM('raw data'!D247:L247),IF(C247=3,SUM('raw data'!J247:L247)/SUM('raw data'!E247:L247),IF(C247=4,SUM('raw data'!K247:L247)/SUM('raw data'!F247:L247,IF(C247=5,SUM('raw data'!L247:L247)/SUM('raw data'!G247:L247)))))))))</f>
        <v/>
      </c>
      <c r="U247" t="str">
        <f>IF(C247="","",IF(C247=0,SUM('raw data'!J247:L247)/SUM('raw data'!B247:L247),IF(C247=1,SUM('raw data'!K247:L247)/SUM('raw data'!C247:L247),IF(C247=2,SUM('raw data'!L247:L247)/SUM('raw data'!D247:L247)))))</f>
        <v/>
      </c>
    </row>
    <row r="248" spans="3:21" x14ac:dyDescent="0.3">
      <c r="C248" s="24"/>
      <c r="D248" s="24"/>
      <c r="E248" s="24"/>
      <c r="I248" t="str">
        <f>IF(C248="","",IF(C248=0,SUM('raw data'!D248:L248)/SUM('raw data'!B248:L248),IF(C248=1,SUM('raw data'!E248:L248)/SUM('raw data'!C248:L248),IF(C248=2,SUM('raw data'!F248:L248)/SUM('raw data'!D248:L248),IF(C248=3,SUM('raw data'!G248:L248)/SUM('raw data'!E248:L248),IF(C248=4,SUM('raw data'!H248:L248)/SUM('raw data'!F248:L248,IF(C248=5,SUM('raw data'!I248:L248)/SUM('raw data'!G248:L248),IF(C248=6,SUM('raw data'!J248:L248)/SUM('raw data'!H248:L248),IF(C248=7,SUM('raw data'!K248:L248)/SUM('raw data'!I248:L248),IF(C248=8,SUM('raw data'!L248:L248)/SUM('raw data'!J248:L248),)))))))))))</f>
        <v/>
      </c>
      <c r="M248" t="str">
        <f>IF(C248="","",IF(C248=0,SUM('raw data'!F248:L248)/SUM('raw data'!B248:L248),IF(C248=1,SUM('raw data'!G248:L248)/SUM('raw data'!C248:L248),IF(C248=2,SUM('raw data'!H248:L248)/SUM('raw data'!D248:L248),IF(C248=3,SUM('raw data'!I248:L248)/SUM('raw data'!E248:L248),IF(C248=4,SUM('raw data'!J248:L248)/SUM('raw data'!F248:L248,IF(C248=5,SUM('raw data'!K248:L248)/SUM('raw data'!G248:L248),IF(C248=6,SUM('raw data'!L248:L248)/SUM('raw data'!H248:L248),)))))))))</f>
        <v/>
      </c>
      <c r="U248" t="str">
        <f>IF(C248="","",IF(C248=0,SUM('raw data'!J248:L248)/SUM('raw data'!B248:L248),IF(C248=1,SUM('raw data'!K248:L248)/SUM('raw data'!C248:L248),IF(C248=2,SUM('raw data'!L248:L248)/SUM('raw data'!D248:L248)))))</f>
        <v/>
      </c>
    </row>
    <row r="249" spans="3:21" x14ac:dyDescent="0.3">
      <c r="C249" s="24"/>
      <c r="D249" s="24"/>
      <c r="E249" s="24"/>
      <c r="I249" t="str">
        <f>IF(C249="","",IF(C249=0,SUM('raw data'!D249:L249)/SUM('raw data'!B249:L249),IF(C249=1,SUM('raw data'!E249:L249)/SUM('raw data'!C249:L249),IF(C249=2,SUM('raw data'!F249:L249)/SUM('raw data'!D249:L249),IF(C249=3,SUM('raw data'!G249:L249)/SUM('raw data'!E249:L249),IF(C249=4,SUM('raw data'!H249:L249)/SUM('raw data'!F249:L249,IF(C249=5,SUM('raw data'!I249:L249)/SUM('raw data'!G249:L249),IF(C249=6,SUM('raw data'!J249:L249)/SUM('raw data'!H249:L249),IF(C249=7,SUM('raw data'!K249:L249)/SUM('raw data'!I249:L249),IF(C249=8,SUM('raw data'!L249:L249)/SUM('raw data'!J249:L249),)))))))))))</f>
        <v/>
      </c>
      <c r="M249" t="str">
        <f>IF(C249="","",IF(C249=0,SUM('raw data'!F249:L249)/SUM('raw data'!B249:L249),IF(C249=1,SUM('raw data'!G249:L249)/SUM('raw data'!C249:L249),IF(C249=2,SUM('raw data'!H249:L249)/SUM('raw data'!D249:L249),IF(C249=3,SUM('raw data'!I249:L249)/SUM('raw data'!E249:L249),IF(C249=4,SUM('raw data'!J249:L249)/SUM('raw data'!F249:L249,IF(C249=5,SUM('raw data'!K249:L249)/SUM('raw data'!G249:L249),IF(C249=6,SUM('raw data'!L249:L249)/SUM('raw data'!H249:L249),)))))))))</f>
        <v/>
      </c>
      <c r="U249" t="str">
        <f>IF(C249="","",IF(C249=0,SUM('raw data'!J249:L249)/SUM('raw data'!B249:L249),IF(C249=1,SUM('raw data'!K249:L249)/SUM('raw data'!C249:L249),IF(C249=2,SUM('raw data'!L249:L249)/SUM('raw data'!D249:L249)))))</f>
        <v/>
      </c>
    </row>
    <row r="250" spans="3:21" x14ac:dyDescent="0.3">
      <c r="C250" s="24"/>
      <c r="D250" s="24"/>
      <c r="E250" s="24"/>
      <c r="I250" t="str">
        <f>IF(C250="","",IF(C250=0,SUM('raw data'!D250:L250)/SUM('raw data'!B250:L250),IF(C250=1,SUM('raw data'!E250:L250)/SUM('raw data'!C250:L250),IF(C250=2,SUM('raw data'!F250:L250)/SUM('raw data'!D250:L250),IF(C250=3,SUM('raw data'!G250:L250)/SUM('raw data'!E250:L250),IF(C250=4,SUM('raw data'!H250:L250)/SUM('raw data'!F250:L250,IF(C250=5,SUM('raw data'!I250:L250)/SUM('raw data'!G250:L250),IF(C250=6,SUM('raw data'!J250:L250)/SUM('raw data'!H250:L250),IF(C250=7,SUM('raw data'!K250:L250)/SUM('raw data'!I250:L250),IF(C250=8,SUM('raw data'!L250:L250)/SUM('raw data'!J250:L250),)))))))))))</f>
        <v/>
      </c>
      <c r="M250" t="str">
        <f>IF(C250="","",IF(C250=0,SUM('raw data'!F250:L250)/SUM('raw data'!B250:L250),IF(C250=1,SUM('raw data'!G250:L250)/SUM('raw data'!C250:L250),IF(C250=2,SUM('raw data'!H250:L250)/SUM('raw data'!D250:L250),IF(C250=3,SUM('raw data'!I250:L250)/SUM('raw data'!E250:L250),IF(C250=4,SUM('raw data'!J250:L250)/SUM('raw data'!F250:L250,IF(C250=5,SUM('raw data'!K250:L250)/SUM('raw data'!G250:L250),IF(C250=6,SUM('raw data'!L250:L250)/SUM('raw data'!H250:L250),)))))))))</f>
        <v/>
      </c>
      <c r="U250" t="str">
        <f>IF(C250="","",IF(C250=0,SUM('raw data'!J250:L250)/SUM('raw data'!B250:L250),IF(C250=1,SUM('raw data'!K250:L250)/SUM('raw data'!C250:L250),IF(C250=2,SUM('raw data'!L250:L250)/SUM('raw data'!D250:L250)))))</f>
        <v/>
      </c>
    </row>
    <row r="251" spans="3:21" x14ac:dyDescent="0.3">
      <c r="C251" s="24"/>
      <c r="D251" s="24"/>
      <c r="E251" s="24"/>
      <c r="I251" t="str">
        <f>IF(C251="","",IF(C251=0,SUM('raw data'!D251:L251)/SUM('raw data'!B251:L251),IF(C251=1,SUM('raw data'!E251:L251)/SUM('raw data'!C251:L251),IF(C251=2,SUM('raw data'!F251:L251)/SUM('raw data'!D251:L251),IF(C251=3,SUM('raw data'!G251:L251)/SUM('raw data'!E251:L251),IF(C251=4,SUM('raw data'!H251:L251)/SUM('raw data'!F251:L251,IF(C251=5,SUM('raw data'!I251:L251)/SUM('raw data'!G251:L251),IF(C251=6,SUM('raw data'!J251:L251)/SUM('raw data'!H251:L251),IF(C251=7,SUM('raw data'!K251:L251)/SUM('raw data'!I251:L251),IF(C251=8,SUM('raw data'!L251:L251)/SUM('raw data'!J251:L251),)))))))))))</f>
        <v/>
      </c>
      <c r="M251" t="str">
        <f>IF(C251="","",IF(C251=0,SUM('raw data'!F251:L251)/SUM('raw data'!B251:L251),IF(C251=1,SUM('raw data'!G251:L251)/SUM('raw data'!C251:L251),IF(C251=2,SUM('raw data'!H251:L251)/SUM('raw data'!D251:L251),IF(C251=3,SUM('raw data'!I251:L251)/SUM('raw data'!E251:L251),IF(C251=4,SUM('raw data'!J251:L251)/SUM('raw data'!F251:L251,IF(C251=5,SUM('raw data'!K251:L251)/SUM('raw data'!G251:L251),IF(C251=6,SUM('raw data'!L251:L251)/SUM('raw data'!H251:L251),)))))))))</f>
        <v/>
      </c>
      <c r="U251" t="str">
        <f>IF(C251="","",IF(C251=0,SUM('raw data'!J251:L251)/SUM('raw data'!B251:L251),IF(C251=1,SUM('raw data'!K251:L251)/SUM('raw data'!C251:L251),IF(C251=2,SUM('raw data'!L251:L251)/SUM('raw data'!D251:L251)))))</f>
        <v/>
      </c>
    </row>
    <row r="252" spans="3:21" x14ac:dyDescent="0.3">
      <c r="C252" s="24"/>
      <c r="D252" s="24"/>
      <c r="E252" s="24"/>
      <c r="I252" t="str">
        <f>IF(C252="","",IF(C252=0,SUM('raw data'!D252:L252)/SUM('raw data'!B252:L252),IF(C252=1,SUM('raw data'!E252:L252)/SUM('raw data'!C252:L252),IF(C252=2,SUM('raw data'!F252:L252)/SUM('raw data'!D252:L252),IF(C252=3,SUM('raw data'!G252:L252)/SUM('raw data'!E252:L252),IF(C252=4,SUM('raw data'!H252:L252)/SUM('raw data'!F252:L252,IF(C252=5,SUM('raw data'!I252:L252)/SUM('raw data'!G252:L252),IF(C252=6,SUM('raw data'!J252:L252)/SUM('raw data'!H252:L252),IF(C252=7,SUM('raw data'!K252:L252)/SUM('raw data'!I252:L252),IF(C252=8,SUM('raw data'!L252:L252)/SUM('raw data'!J252:L252),)))))))))))</f>
        <v/>
      </c>
      <c r="M252" t="str">
        <f>IF(C252="","",IF(C252=0,SUM('raw data'!F252:L252)/SUM('raw data'!B252:L252),IF(C252=1,SUM('raw data'!G252:L252)/SUM('raw data'!C252:L252),IF(C252=2,SUM('raw data'!H252:L252)/SUM('raw data'!D252:L252),IF(C252=3,SUM('raw data'!I252:L252)/SUM('raw data'!E252:L252),IF(C252=4,SUM('raw data'!J252:L252)/SUM('raw data'!F252:L252,IF(C252=5,SUM('raw data'!K252:L252)/SUM('raw data'!G252:L252),IF(C252=6,SUM('raw data'!L252:L252)/SUM('raw data'!H252:L252),)))))))))</f>
        <v/>
      </c>
      <c r="U252" t="str">
        <f>IF(C252="","",IF(C252=0,SUM('raw data'!J252:L252)/SUM('raw data'!B252:L252),IF(C252=1,SUM('raw data'!K252:L252)/SUM('raw data'!C252:L252),IF(C252=2,SUM('raw data'!L252:L252)/SUM('raw data'!D252:L252)))))</f>
        <v/>
      </c>
    </row>
    <row r="253" spans="3:21" x14ac:dyDescent="0.3">
      <c r="C253" s="24"/>
      <c r="D253" s="24"/>
      <c r="E253" s="24"/>
      <c r="M253" t="str">
        <f>IF(C253="","",IF(C253=0,SUM('raw data'!F253:L253)/SUM('raw data'!B253:L253),IF(C253=1,SUM('raw data'!G253:L253)/SUM('raw data'!C253:L253),IF(C253=2,SUM('raw data'!H253:L253)/SUM('raw data'!D253:L253),IF(C253=3,SUM('raw data'!I253:L253)/SUM('raw data'!E253:L253),IF(C253=4,SUM('raw data'!J253:L253)/SUM('raw data'!F253:L253,IF(C253=5,SUM('raw data'!K253:L253)/SUM('raw data'!G253:L253),IF(C253=6,SUM('raw data'!L253:L253)/SUM('raw data'!H253:L253),)))))))))</f>
        <v/>
      </c>
      <c r="U253" t="str">
        <f>IF(C253="","",IF(C253=0,SUM('raw data'!J253:L253)/SUM('raw data'!B253:L253),IF(C253=1,SUM('raw data'!K253:L253)/SUM('raw data'!C253:L253),IF(C253=2,SUM('raw data'!L253:L253)/SUM('raw data'!D253:L253)))))</f>
        <v/>
      </c>
    </row>
    <row r="254" spans="3:21" x14ac:dyDescent="0.3">
      <c r="C254" s="24"/>
      <c r="D254" s="24"/>
      <c r="E254" s="24"/>
      <c r="M254" t="str">
        <f>IF(C254="","",IF(C254=0,SUM('raw data'!F254:L254)/SUM('raw data'!B254:L254),IF(C254=1,SUM('raw data'!G254:L254)/SUM('raw data'!C254:L254),IF(C254=2,SUM('raw data'!H254:L254)/SUM('raw data'!D254:L254),IF(C254=3,SUM('raw data'!I254:L254)/SUM('raw data'!E254:L254),IF(C254=4,SUM('raw data'!J254:L254)/SUM('raw data'!F254:L254,IF(C254=5,SUM('raw data'!K254:L254)/SUM('raw data'!G254:L254),IF(C254=6,SUM('raw data'!L254:L254)/SUM('raw data'!H254:L254),)))))))))</f>
        <v/>
      </c>
      <c r="U254" t="str">
        <f>IF(C254="","",IF(C254=0,SUM('raw data'!J254:L254)/SUM('raw data'!B254:L254),IF(C254=1,SUM('raw data'!K254:L254)/SUM('raw data'!C254:L254),IF(C254=2,SUM('raw data'!L254:L254)/SUM('raw data'!D254:L254)))))</f>
        <v/>
      </c>
    </row>
    <row r="255" spans="3:21" x14ac:dyDescent="0.3">
      <c r="C255" s="24"/>
      <c r="D255" s="24"/>
      <c r="E255" s="24"/>
      <c r="M255" t="str">
        <f>IF(C255="","",IF(C255=0,SUM('raw data'!F255:L255)/SUM('raw data'!B255:L255),IF(C255=1,SUM('raw data'!G255:L255)/SUM('raw data'!C255:L255),IF(C255=2,SUM('raw data'!H255:L255)/SUM('raw data'!D255:L255),IF(C255=3,SUM('raw data'!I255:L255)/SUM('raw data'!E255:L255),IF(C255=4,SUM('raw data'!J255:L255)/SUM('raw data'!F255:L255,IF(C255=5,SUM('raw data'!K255:L255)/SUM('raw data'!G255:L255),IF(C255=6,SUM('raw data'!L255:L255)/SUM('raw data'!H255:L255),)))))))))</f>
        <v/>
      </c>
      <c r="U255" t="str">
        <f>IF(C255="","",IF(C255=0,SUM('raw data'!J255:L255)/SUM('raw data'!B255:L255),IF(C255=1,SUM('raw data'!K255:L255)/SUM('raw data'!C255:L255),IF(C255=2,SUM('raw data'!L255:L255)/SUM('raw data'!D255:L255)))))</f>
        <v/>
      </c>
    </row>
    <row r="256" spans="3:21" x14ac:dyDescent="0.3">
      <c r="C256" s="24"/>
      <c r="D256" s="24"/>
      <c r="E256" s="24"/>
      <c r="M256" t="str">
        <f>IF(C256="","",IF(C256=0,SUM('raw data'!F256:L256)/SUM('raw data'!B256:L256),IF(C256=1,SUM('raw data'!G256:L256)/SUM('raw data'!C256:L256),IF(C256=2,SUM('raw data'!H256:L256)/SUM('raw data'!D256:L256),IF(C256=3,SUM('raw data'!I256:L256)/SUM('raw data'!E256:L256),IF(C256=4,SUM('raw data'!J256:L256)/SUM('raw data'!F256:L256,IF(C256=5,SUM('raw data'!K256:L256)/SUM('raw data'!G256:L256),IF(C256=6,SUM('raw data'!L256:L256)/SUM('raw data'!H256:L256),)))))))))</f>
        <v/>
      </c>
      <c r="U256" t="str">
        <f>IF(C256="","",IF(C256=0,SUM('raw data'!J256:L256)/SUM('raw data'!B256:L256),IF(C256=1,SUM('raw data'!K256:L256)/SUM('raw data'!C256:L256),IF(C256=2,SUM('raw data'!L256:L256)/SUM('raw data'!D256:L256)))))</f>
        <v/>
      </c>
    </row>
    <row r="257" spans="3:21" x14ac:dyDescent="0.3">
      <c r="C257" s="24"/>
      <c r="D257" s="24"/>
      <c r="E257" s="24"/>
      <c r="M257" t="str">
        <f>IF(C257="","",IF(C257=0,SUM('raw data'!F257:L257)/SUM('raw data'!B257:L257),IF(C257=1,SUM('raw data'!G257:L257)/SUM('raw data'!C257:L257),IF(C257=2,SUM('raw data'!H257:L257)/SUM('raw data'!D257:L257),IF(C257=3,SUM('raw data'!I257:L257)/SUM('raw data'!E257:L257),IF(C257=4,SUM('raw data'!J257:L257)/SUM('raw data'!F257:L257,IF(C257=5,SUM('raw data'!K257:L257)/SUM('raw data'!G257:L257),IF(C257=6,SUM('raw data'!L257:L257)/SUM('raw data'!H257:L257),)))))))))</f>
        <v/>
      </c>
      <c r="U257" t="str">
        <f>IF(C257="","",IF(C257=0,SUM('raw data'!J257:L257)/SUM('raw data'!B257:L257),IF(C257=1,SUM('raw data'!K257:L257)/SUM('raw data'!C257:L257),IF(C257=2,SUM('raw data'!L257:L257)/SUM('raw data'!D257:L257)))))</f>
        <v/>
      </c>
    </row>
    <row r="258" spans="3:21" x14ac:dyDescent="0.3">
      <c r="C258" s="24"/>
      <c r="D258" s="24"/>
      <c r="E258" s="24"/>
      <c r="M258" t="str">
        <f>IF(C258="","",IF(C258=0,SUM('raw data'!F258:L258)/SUM('raw data'!B258:L258),IF(C258=1,SUM('raw data'!G258:L258)/SUM('raw data'!C258:L258),IF(C258=2,SUM('raw data'!H258:L258)/SUM('raw data'!D258:L258),IF(C258=3,SUM('raw data'!I258:L258)/SUM('raw data'!E258:L258),IF(C258=4,SUM('raw data'!J258:L258)/SUM('raw data'!F258:L258,IF(C258=5,SUM('raw data'!K258:L258)/SUM('raw data'!G258:L258),IF(C258=6,SUM('raw data'!L258:L258)/SUM('raw data'!H258:L258),)))))))))</f>
        <v/>
      </c>
      <c r="U258" t="str">
        <f>IF(C258="","",IF(C258=0,SUM('raw data'!J258:L258)/SUM('raw data'!B258:L258),IF(C258=1,SUM('raw data'!K258:L258)/SUM('raw data'!C258:L258),IF(C258=2,SUM('raw data'!L258:L258)/SUM('raw data'!D258:L258)))))</f>
        <v/>
      </c>
    </row>
    <row r="259" spans="3:21" x14ac:dyDescent="0.3">
      <c r="C259" s="24"/>
      <c r="D259" s="24"/>
      <c r="E259" s="24"/>
      <c r="M259" t="str">
        <f>IF(C259="","",IF(C259=0,SUM('raw data'!F259:L259)/SUM('raw data'!B259:L259),IF(C259=1,SUM('raw data'!G259:L259)/SUM('raw data'!C259:L259),IF(C259=2,SUM('raw data'!H259:L259)/SUM('raw data'!D259:L259),IF(C259=3,SUM('raw data'!I259:L259)/SUM('raw data'!E259:L259),IF(C259=4,SUM('raw data'!J259:L259)/SUM('raw data'!F259:L259,IF(C259=5,SUM('raw data'!K259:L259)/SUM('raw data'!G259:L259),IF(C259=6,SUM('raw data'!L259:L259)/SUM('raw data'!H259:L259),)))))))))</f>
        <v/>
      </c>
      <c r="U259" t="str">
        <f>IF(C259="","",IF(C259=0,SUM('raw data'!J259:L259)/SUM('raw data'!B259:L259),IF(C259=1,SUM('raw data'!K259:L259)/SUM('raw data'!C259:L259),IF(C259=2,SUM('raw data'!L259:L259)/SUM('raw data'!D259:L259)))))</f>
        <v/>
      </c>
    </row>
    <row r="260" spans="3:21" x14ac:dyDescent="0.3">
      <c r="C260" s="24"/>
      <c r="D260" s="24"/>
      <c r="E260" s="24"/>
      <c r="M260" t="str">
        <f>IF(C260="","",IF(C260=0,SUM('raw data'!F260:L260)/SUM('raw data'!B260:L260),IF(C260=1,SUM('raw data'!G260:L260)/SUM('raw data'!C260:L260),IF(C260=2,SUM('raw data'!H260:L260)/SUM('raw data'!D260:L260),IF(C260=3,SUM('raw data'!I260:L260)/SUM('raw data'!E260:L260),IF(C260=4,SUM('raw data'!J260:L260)/SUM('raw data'!F260:L260,IF(C260=5,SUM('raw data'!K260:L260)/SUM('raw data'!G260:L260),IF(C260=6,SUM('raw data'!L260:L260)/SUM('raw data'!H260:L260),)))))))))</f>
        <v/>
      </c>
      <c r="U260" t="str">
        <f>IF(C260="","",IF(C260=0,SUM('raw data'!J260:L260)/SUM('raw data'!B260:L260),IF(C260=1,SUM('raw data'!K260:L260)/SUM('raw data'!C260:L260),IF(C260=2,SUM('raw data'!L260:L260)/SUM('raw data'!D260:L260)))))</f>
        <v/>
      </c>
    </row>
    <row r="261" spans="3:21" x14ac:dyDescent="0.3">
      <c r="C261" s="24"/>
      <c r="D261" s="24"/>
      <c r="E261" s="24"/>
      <c r="M261" t="str">
        <f>IF(C261="","",IF(C261=0,SUM('raw data'!F261:L261)/SUM('raw data'!B261:L261),IF(C261=1,SUM('raw data'!G261:L261)/SUM('raw data'!C261:L261),IF(C261=2,SUM('raw data'!H261:L261)/SUM('raw data'!D261:L261),IF(C261=3,SUM('raw data'!I261:L261)/SUM('raw data'!E261:L261),IF(C261=4,SUM('raw data'!J261:L261)/SUM('raw data'!F261:L261,IF(C261=5,SUM('raw data'!K261:L261)/SUM('raw data'!G261:L261),IF(C261=6,SUM('raw data'!L261:L261)/SUM('raw data'!H261:L261),)))))))))</f>
        <v/>
      </c>
      <c r="U261" t="str">
        <f>IF(C261="","",IF(C261=0,SUM('raw data'!J261:L261)/SUM('raw data'!B261:L261),IF(C261=1,SUM('raw data'!K261:L261)/SUM('raw data'!C261:L261),IF(C261=2,SUM('raw data'!L261:L261)/SUM('raw data'!D261:L261)))))</f>
        <v/>
      </c>
    </row>
    <row r="262" spans="3:21" x14ac:dyDescent="0.3">
      <c r="C262" s="24"/>
      <c r="D262" s="24"/>
      <c r="E262" s="24"/>
      <c r="M262" t="str">
        <f>IF(C262="","",IF(C262=0,SUM('raw data'!F262:L262)/SUM('raw data'!B262:L262),IF(C262=1,SUM('raw data'!G262:L262)/SUM('raw data'!C262:L262),IF(C262=2,SUM('raw data'!H262:L262)/SUM('raw data'!D262:L262),IF(C262=3,SUM('raw data'!I262:L262)/SUM('raw data'!E262:L262),IF(C262=4,SUM('raw data'!J262:L262)/SUM('raw data'!F262:L262,IF(C262=5,SUM('raw data'!K262:L262)/SUM('raw data'!G262:L262),IF(C262=6,SUM('raw data'!L262:L262)/SUM('raw data'!H262:L262),)))))))))</f>
        <v/>
      </c>
    </row>
    <row r="263" spans="3:21" x14ac:dyDescent="0.3">
      <c r="C263" s="24"/>
      <c r="D263" s="24"/>
      <c r="E263" s="24"/>
    </row>
    <row r="264" spans="3:21" x14ac:dyDescent="0.3">
      <c r="C264" s="24"/>
      <c r="D264" s="24"/>
      <c r="E264" s="24"/>
    </row>
    <row r="265" spans="3:21" x14ac:dyDescent="0.3">
      <c r="C265" s="24"/>
      <c r="D265" s="24"/>
      <c r="E265" s="24"/>
    </row>
    <row r="266" spans="3:21" x14ac:dyDescent="0.3">
      <c r="C266" s="24"/>
      <c r="D266" s="24"/>
      <c r="E266" s="24"/>
    </row>
    <row r="267" spans="3:21" x14ac:dyDescent="0.3">
      <c r="C267" s="24"/>
      <c r="D267" s="24"/>
      <c r="E267" s="24"/>
    </row>
    <row r="268" spans="3:21" x14ac:dyDescent="0.3">
      <c r="C268" s="24"/>
      <c r="D268" s="24"/>
      <c r="E268" s="24"/>
    </row>
    <row r="269" spans="3:21" x14ac:dyDescent="0.3">
      <c r="C269" s="24"/>
      <c r="D269" s="24"/>
      <c r="E269" s="24"/>
    </row>
    <row r="270" spans="3:21" x14ac:dyDescent="0.3">
      <c r="C270" s="24"/>
      <c r="D270" s="24"/>
      <c r="E270" s="24"/>
    </row>
    <row r="271" spans="3:21" x14ac:dyDescent="0.3">
      <c r="C271" s="24"/>
      <c r="D271" s="24"/>
      <c r="E271" s="24"/>
    </row>
    <row r="272" spans="3:21" x14ac:dyDescent="0.3">
      <c r="C272" s="24"/>
      <c r="D272" s="24"/>
      <c r="E272" s="24"/>
    </row>
    <row r="273" spans="3:5" x14ac:dyDescent="0.3">
      <c r="C273" s="24"/>
      <c r="D273" s="24"/>
      <c r="E273" s="24"/>
    </row>
    <row r="274" spans="3:5" x14ac:dyDescent="0.3">
      <c r="C274" s="24"/>
      <c r="D274" s="24"/>
      <c r="E274" s="24"/>
    </row>
    <row r="275" spans="3:5" x14ac:dyDescent="0.3">
      <c r="C275" s="24"/>
      <c r="D275" s="24"/>
      <c r="E275" s="24"/>
    </row>
    <row r="276" spans="3:5" x14ac:dyDescent="0.3">
      <c r="C276" s="24"/>
      <c r="D276" s="24"/>
      <c r="E276" s="24"/>
    </row>
    <row r="277" spans="3:5" x14ac:dyDescent="0.3">
      <c r="C277" s="24"/>
      <c r="D277" s="24"/>
      <c r="E277" s="24"/>
    </row>
  </sheetData>
  <conditionalFormatting sqref="G116:G197 G3">
    <cfRule type="colorScale" priority="6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I116:K252 J4:J115">
    <cfRule type="colorScale" priority="5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M116:M256">
    <cfRule type="colorScale" priority="3">
      <colorScale>
        <cfvo type="num" val="0"/>
        <cfvo type="num" val="0.5"/>
        <cfvo type="num" val="1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6:U217 P4:P115 R4:R115 T4:T115">
    <cfRule type="colorScale" priority="2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G4:U115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hyperlinks>
    <hyperlink ref="A4" r:id="rId1"/>
    <hyperlink ref="A12" r:id="rId2"/>
    <hyperlink ref="A15" r:id="rId3"/>
    <hyperlink ref="A21" r:id="rId4"/>
    <hyperlink ref="A29" r:id="rId5"/>
    <hyperlink ref="A36" r:id="rId6"/>
    <hyperlink ref="A42" r:id="rId7"/>
    <hyperlink ref="A48" r:id="rId8"/>
    <hyperlink ref="A58" r:id="rId9"/>
    <hyperlink ref="A69" r:id="rId10"/>
    <hyperlink ref="A77" r:id="rId11"/>
    <hyperlink ref="A80" r:id="rId12"/>
    <hyperlink ref="A87" r:id="rId13"/>
    <hyperlink ref="A93" r:id="rId14"/>
    <hyperlink ref="A102" r:id="rId15"/>
    <hyperlink ref="A109" r:id="rId16"/>
    <hyperlink ref="A115" r:id="rId17"/>
  </hyperlinks>
  <pageMargins left="0.7" right="0.7" top="0.75" bottom="0.75" header="0.3" footer="0.3"/>
  <pageSetup paperSize="9"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8"/>
  <sheetViews>
    <sheetView topLeftCell="J1" zoomScale="80" workbookViewId="0">
      <pane ySplit="2" topLeftCell="A104" activePane="bottomLeft" state="frozen"/>
      <selection pane="bottomLeft" activeCell="P116" sqref="P116:P134"/>
    </sheetView>
  </sheetViews>
  <sheetFormatPr defaultRowHeight="14.4" x14ac:dyDescent="0.3"/>
  <cols>
    <col min="16" max="16" width="43.5546875" customWidth="1"/>
  </cols>
  <sheetData>
    <row r="1" spans="1:31" ht="15" thickBot="1" x14ac:dyDescent="0.35">
      <c r="B1" t="s">
        <v>0</v>
      </c>
    </row>
    <row r="2" spans="1:31" ht="15" thickBot="1" x14ac:dyDescent="0.35">
      <c r="A2" t="s">
        <v>7</v>
      </c>
      <c r="B2" s="8">
        <v>0</v>
      </c>
      <c r="C2" s="8">
        <v>1</v>
      </c>
      <c r="D2" s="10">
        <v>2</v>
      </c>
      <c r="E2" s="10">
        <v>3</v>
      </c>
      <c r="F2" s="9">
        <v>4</v>
      </c>
      <c r="G2" s="9">
        <v>5</v>
      </c>
      <c r="H2" s="20">
        <v>6</v>
      </c>
      <c r="I2" s="20">
        <v>7</v>
      </c>
      <c r="J2" s="21">
        <v>8</v>
      </c>
      <c r="K2" s="21">
        <v>9</v>
      </c>
      <c r="L2" s="22">
        <v>10</v>
      </c>
      <c r="M2" s="4"/>
      <c r="N2" s="4" t="s">
        <v>74</v>
      </c>
      <c r="R2">
        <v>2018</v>
      </c>
      <c r="S2">
        <v>2019</v>
      </c>
      <c r="T2">
        <v>2020</v>
      </c>
      <c r="U2">
        <v>2021</v>
      </c>
      <c r="V2">
        <v>2022</v>
      </c>
      <c r="AE2" s="12"/>
    </row>
    <row r="3" spans="1:3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AE3" s="12"/>
    </row>
    <row r="4" spans="1:31" x14ac:dyDescent="0.3">
      <c r="A4" s="11">
        <f>SUM(B4:L4)</f>
        <v>5</v>
      </c>
      <c r="B4" s="1">
        <f t="shared" ref="B4" si="0">COUNTIF(R4:CU4,"0")</f>
        <v>0</v>
      </c>
      <c r="C4" s="1">
        <f t="shared" ref="C4" si="1">COUNTIF(R4:CV4,"1")</f>
        <v>1</v>
      </c>
      <c r="D4" s="1">
        <f t="shared" ref="D4" si="2">COUNTIF(R4:CW4,"2")</f>
        <v>1</v>
      </c>
      <c r="E4" s="1">
        <f t="shared" ref="E4" si="3">COUNTIF(R4:CX4,"3")</f>
        <v>1</v>
      </c>
      <c r="F4" s="1">
        <f t="shared" ref="F4" si="4">COUNTIF(R4:CY4,"4")</f>
        <v>2</v>
      </c>
      <c r="G4" s="1">
        <f t="shared" ref="G4" si="5">COUNTIF(R4:CZ4,"5")</f>
        <v>0</v>
      </c>
      <c r="H4" s="1">
        <f t="shared" ref="H4" si="6">COUNTIF(R4:CZ4,"6")</f>
        <v>0</v>
      </c>
      <c r="I4" s="1">
        <f t="shared" ref="I4" si="7">COUNTIF(R4:CZ4,"7")</f>
        <v>0</v>
      </c>
      <c r="J4" s="1">
        <f t="shared" ref="J4" si="8">COUNTIF(R4:CZ4,"8")</f>
        <v>0</v>
      </c>
      <c r="K4" s="1">
        <f t="shared" ref="K4" si="9">COUNTIF(R4:CZ4,"9")</f>
        <v>0</v>
      </c>
      <c r="L4" s="1">
        <f t="shared" ref="L4" si="10">COUNTIF(R4:CZ4,"10")</f>
        <v>0</v>
      </c>
      <c r="M4" s="4"/>
      <c r="N4" s="4">
        <f>(B4*0+C4*1+D4*2+E4*3+F4*4+G4*5+H4*6+I4*7+J4*8+K4*9+L4*10)/A4</f>
        <v>2.8</v>
      </c>
      <c r="P4" s="27" t="s">
        <v>9</v>
      </c>
      <c r="R4">
        <v>2</v>
      </c>
      <c r="S4">
        <v>1</v>
      </c>
      <c r="T4">
        <v>4</v>
      </c>
      <c r="U4">
        <v>4</v>
      </c>
      <c r="V4">
        <v>3</v>
      </c>
      <c r="AE4" s="12"/>
    </row>
    <row r="5" spans="1:31" x14ac:dyDescent="0.3">
      <c r="A5" s="1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4"/>
      <c r="AE5" s="12"/>
    </row>
    <row r="6" spans="1:31" x14ac:dyDescent="0.3">
      <c r="A6" s="11">
        <f t="shared" ref="A6:A66" si="11">SUM(B6:L6)</f>
        <v>5</v>
      </c>
      <c r="B6" s="3">
        <f>COUNTIF(R6:CU6,"0")</f>
        <v>3</v>
      </c>
      <c r="C6" s="3">
        <f>COUNTIF(R6:CV6,"1")</f>
        <v>2</v>
      </c>
      <c r="D6" s="3">
        <f>COUNTIF(R6:CW6,"2")</f>
        <v>0</v>
      </c>
      <c r="E6" s="3">
        <f>COUNTIF(R6:CX6,"3")</f>
        <v>0</v>
      </c>
      <c r="F6" s="3">
        <f>COUNTIF(R6:CY6,"4")</f>
        <v>0</v>
      </c>
      <c r="G6" s="3">
        <f>COUNTIF(R6:CZ6,"5")</f>
        <v>0</v>
      </c>
      <c r="H6" s="3">
        <f>COUNTIF(R6:CZ6,"6")</f>
        <v>0</v>
      </c>
      <c r="I6" s="3">
        <f>COUNTIF(R6:CZ6,"7")</f>
        <v>0</v>
      </c>
      <c r="J6" s="3">
        <f>COUNTIF(R6:CZ6,"8")</f>
        <v>0</v>
      </c>
      <c r="K6" s="3">
        <f>COUNTIF(R6:CZ6,"9")</f>
        <v>0</v>
      </c>
      <c r="L6" s="3">
        <f>COUNTIF(R6:CZ6,"10")</f>
        <v>0</v>
      </c>
      <c r="M6" s="4"/>
      <c r="N6" s="4">
        <f t="shared" ref="N6:N66" si="12">(B6*0+C6*1+D6*2+E6*3+F6*4+G6*5+H6*6+I6*7+J6*8+K6*9+L6*10)/A6</f>
        <v>0.4</v>
      </c>
      <c r="P6" t="s">
        <v>4</v>
      </c>
      <c r="R6">
        <v>0</v>
      </c>
      <c r="S6">
        <v>1</v>
      </c>
      <c r="T6">
        <v>0</v>
      </c>
      <c r="U6">
        <v>1</v>
      </c>
      <c r="V6">
        <v>0</v>
      </c>
    </row>
    <row r="7" spans="1:31" x14ac:dyDescent="0.3">
      <c r="A7" s="11">
        <f t="shared" si="11"/>
        <v>5</v>
      </c>
      <c r="B7" s="1">
        <f>COUNTIF(R7:CU7,"0")</f>
        <v>3</v>
      </c>
      <c r="C7" s="1">
        <f>COUNTIF(R7:CV7,"1")</f>
        <v>2</v>
      </c>
      <c r="D7" s="1">
        <f>COUNTIF(R7:CW7,"2")</f>
        <v>0</v>
      </c>
      <c r="E7" s="1">
        <f>COUNTIF(R7:CX7,"3")</f>
        <v>0</v>
      </c>
      <c r="F7" s="1">
        <f>COUNTIF(R7:CY7,"4")</f>
        <v>0</v>
      </c>
      <c r="G7" s="1">
        <f>COUNTIF(R7:CZ7,"5")</f>
        <v>0</v>
      </c>
      <c r="H7" s="1">
        <f>COUNTIF(R7:CZ7,"6")</f>
        <v>0</v>
      </c>
      <c r="I7" s="1">
        <f t="shared" ref="I7:I74" si="13">COUNTIF(R7:CZ7,"7")</f>
        <v>0</v>
      </c>
      <c r="J7" s="1">
        <f t="shared" ref="J7:J74" si="14">COUNTIF(R7:CZ7,"8")</f>
        <v>0</v>
      </c>
      <c r="K7" s="1">
        <f t="shared" ref="K7:K74" si="15">COUNTIF(R7:CZ7,"9")</f>
        <v>0</v>
      </c>
      <c r="L7" s="1">
        <f t="shared" ref="L7:L74" si="16">COUNTIF(R7:CZ7,"10")</f>
        <v>0</v>
      </c>
      <c r="M7" s="4"/>
      <c r="N7" s="4">
        <f t="shared" si="12"/>
        <v>0.4</v>
      </c>
      <c r="P7" t="s">
        <v>10</v>
      </c>
      <c r="R7">
        <v>1</v>
      </c>
      <c r="S7">
        <v>0</v>
      </c>
      <c r="T7">
        <v>0</v>
      </c>
      <c r="U7">
        <v>1</v>
      </c>
      <c r="V7">
        <v>0</v>
      </c>
    </row>
    <row r="8" spans="1:31" x14ac:dyDescent="0.3">
      <c r="A8" s="11">
        <f t="shared" si="11"/>
        <v>5</v>
      </c>
      <c r="B8" s="1">
        <f>COUNTIF(R8:CU8,"0")</f>
        <v>1</v>
      </c>
      <c r="C8" s="1">
        <f>COUNTIF(R8:CV8,"1")</f>
        <v>4</v>
      </c>
      <c r="D8" s="1">
        <f>COUNTIF(R8:CW8,"2")</f>
        <v>0</v>
      </c>
      <c r="E8" s="1">
        <f>COUNTIF(R8:CX8,"3")</f>
        <v>0</v>
      </c>
      <c r="F8" s="1">
        <f>COUNTIF(R8:CY8,"4")</f>
        <v>0</v>
      </c>
      <c r="G8" s="1">
        <f>COUNTIF(R8:CZ8,"5")</f>
        <v>0</v>
      </c>
      <c r="H8" s="1">
        <f>COUNTIF(R8:CZ8,"6")</f>
        <v>0</v>
      </c>
      <c r="I8" s="1">
        <f t="shared" si="13"/>
        <v>0</v>
      </c>
      <c r="J8" s="1">
        <f t="shared" si="14"/>
        <v>0</v>
      </c>
      <c r="K8" s="1">
        <f t="shared" si="15"/>
        <v>0</v>
      </c>
      <c r="L8" s="1">
        <f t="shared" si="16"/>
        <v>0</v>
      </c>
      <c r="M8" s="4"/>
      <c r="N8" s="4">
        <f t="shared" si="12"/>
        <v>0.8</v>
      </c>
      <c r="P8" t="s">
        <v>11</v>
      </c>
      <c r="R8">
        <v>1</v>
      </c>
      <c r="S8">
        <v>0</v>
      </c>
      <c r="T8">
        <v>1</v>
      </c>
      <c r="U8">
        <v>1</v>
      </c>
      <c r="V8">
        <v>1</v>
      </c>
    </row>
    <row r="9" spans="1:31" x14ac:dyDescent="0.3">
      <c r="A9" s="11">
        <f t="shared" si="11"/>
        <v>5</v>
      </c>
      <c r="B9" s="1">
        <f>COUNTIF(R9:CU9,"0")</f>
        <v>1</v>
      </c>
      <c r="C9" s="1">
        <f>COUNTIF(R9:CV9,"1")</f>
        <v>4</v>
      </c>
      <c r="D9" s="1">
        <f>COUNTIF(R9:CW9,"2")</f>
        <v>0</v>
      </c>
      <c r="E9" s="1">
        <f>COUNTIF(R9:CX9,"3")</f>
        <v>0</v>
      </c>
      <c r="F9" s="1">
        <f>COUNTIF(R9:CY9,"4")</f>
        <v>0</v>
      </c>
      <c r="G9" s="1">
        <f>COUNTIF(R9:CZ9,"5")</f>
        <v>0</v>
      </c>
      <c r="H9" s="1">
        <f>COUNTIF(R9:CZ9,"6")</f>
        <v>0</v>
      </c>
      <c r="I9" s="1">
        <f t="shared" si="13"/>
        <v>0</v>
      </c>
      <c r="J9" s="1">
        <f t="shared" si="14"/>
        <v>0</v>
      </c>
      <c r="K9" s="1">
        <f t="shared" si="15"/>
        <v>0</v>
      </c>
      <c r="L9" s="1">
        <f t="shared" si="16"/>
        <v>0</v>
      </c>
      <c r="M9" s="4"/>
      <c r="N9" s="4">
        <f t="shared" si="12"/>
        <v>0.8</v>
      </c>
      <c r="P9" t="s">
        <v>12</v>
      </c>
      <c r="R9">
        <v>1</v>
      </c>
      <c r="S9">
        <v>0</v>
      </c>
      <c r="T9">
        <v>1</v>
      </c>
      <c r="U9">
        <v>1</v>
      </c>
      <c r="V9">
        <v>1</v>
      </c>
    </row>
    <row r="10" spans="1:31" x14ac:dyDescent="0.3">
      <c r="A10" s="11"/>
      <c r="B10" s="5"/>
      <c r="C10" s="5"/>
      <c r="D10" s="5"/>
      <c r="E10" s="5"/>
      <c r="F10" s="5"/>
      <c r="G10" s="5"/>
      <c r="H10" s="4"/>
      <c r="I10" s="4"/>
      <c r="J10" s="4"/>
      <c r="K10" s="4"/>
      <c r="L10" s="4"/>
      <c r="M10" s="4"/>
      <c r="N10" s="4"/>
    </row>
    <row r="11" spans="1:31" x14ac:dyDescent="0.3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31" x14ac:dyDescent="0.3">
      <c r="A12" s="11">
        <f t="shared" si="11"/>
        <v>5</v>
      </c>
      <c r="B12" s="2">
        <f t="shared" ref="B12" si="17">COUNTIF(R12:CU12,"0")</f>
        <v>0</v>
      </c>
      <c r="C12" s="2">
        <f t="shared" ref="C12" si="18">COUNTIF(R12:CV12,"1")</f>
        <v>5</v>
      </c>
      <c r="D12" s="2">
        <f t="shared" ref="D12" si="19">COUNTIF(R12:CW12,"2")</f>
        <v>0</v>
      </c>
      <c r="E12" s="2">
        <f t="shared" ref="E12" si="20">COUNTIF(R12:CX12,"3")</f>
        <v>0</v>
      </c>
      <c r="F12" s="2">
        <f t="shared" ref="F12" si="21">COUNTIF(R12:CY12,"4")</f>
        <v>0</v>
      </c>
      <c r="G12" s="2">
        <f t="shared" ref="G12" si="22">COUNTIF(R12:CZ12,"5")</f>
        <v>0</v>
      </c>
      <c r="H12" s="2">
        <f t="shared" ref="H12" si="23">COUNTIF(R12:CZ12,"6")</f>
        <v>0</v>
      </c>
      <c r="I12" s="2">
        <f t="shared" ref="I12" si="24">COUNTIF(R12:CZ12,"7")</f>
        <v>0</v>
      </c>
      <c r="J12" s="2">
        <f t="shared" ref="J12" si="25">COUNTIF(R12:CZ12,"8")</f>
        <v>0</v>
      </c>
      <c r="K12" s="2">
        <f t="shared" ref="K12" si="26">COUNTIF(R12:CZ12,"9")</f>
        <v>0</v>
      </c>
      <c r="L12" s="2">
        <f t="shared" ref="L12" si="27">COUNTIF(R12:CZ12,"10")</f>
        <v>0</v>
      </c>
      <c r="M12" s="4"/>
      <c r="N12" s="4">
        <f t="shared" si="12"/>
        <v>1</v>
      </c>
      <c r="P12" s="27" t="s">
        <v>76</v>
      </c>
      <c r="R12">
        <v>1</v>
      </c>
      <c r="S12">
        <v>1</v>
      </c>
      <c r="T12">
        <v>1</v>
      </c>
      <c r="U12">
        <v>1</v>
      </c>
      <c r="V12">
        <v>1</v>
      </c>
    </row>
    <row r="13" spans="1:31" x14ac:dyDescent="0.3">
      <c r="A13" s="1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  <c r="N13" s="4"/>
    </row>
    <row r="14" spans="1:31" x14ac:dyDescent="0.3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31" x14ac:dyDescent="0.3">
      <c r="A15" s="11">
        <f t="shared" si="11"/>
        <v>5</v>
      </c>
      <c r="B15" s="1">
        <f t="shared" ref="B15" si="28">COUNTIF(R15:CU15,"0")</f>
        <v>0</v>
      </c>
      <c r="C15" s="1">
        <f t="shared" ref="C15" si="29">COUNTIF(R15:CV15,"1")</f>
        <v>3</v>
      </c>
      <c r="D15" s="1">
        <f t="shared" ref="D15" si="30">COUNTIF(R15:CW15,"2")</f>
        <v>2</v>
      </c>
      <c r="E15" s="1">
        <f t="shared" ref="E15" si="31">COUNTIF(R15:CX15,"3")</f>
        <v>0</v>
      </c>
      <c r="F15" s="1">
        <f t="shared" ref="F15" si="32">COUNTIF(R15:CY15,"4")</f>
        <v>0</v>
      </c>
      <c r="G15" s="1">
        <f t="shared" ref="G15" si="33">COUNTIF(R15:CZ15,"5")</f>
        <v>0</v>
      </c>
      <c r="H15" s="1">
        <f t="shared" ref="H15" si="34">COUNTIF(R15:CZ15,"6")</f>
        <v>0</v>
      </c>
      <c r="I15" s="1">
        <f t="shared" ref="I15" si="35">COUNTIF(R15:CZ15,"7")</f>
        <v>0</v>
      </c>
      <c r="J15" s="1">
        <f t="shared" ref="J15" si="36">COUNTIF(R15:CZ15,"8")</f>
        <v>0</v>
      </c>
      <c r="K15" s="1">
        <f t="shared" ref="K15" si="37">COUNTIF(R15:CZ15,"9")</f>
        <v>0</v>
      </c>
      <c r="L15" s="1">
        <f t="shared" ref="L15" si="38">COUNTIF(R15:CZ15,"10")</f>
        <v>0</v>
      </c>
      <c r="M15" s="4"/>
      <c r="N15" s="4">
        <f t="shared" si="12"/>
        <v>1.4</v>
      </c>
      <c r="P15" s="27" t="s">
        <v>6</v>
      </c>
      <c r="R15">
        <v>1</v>
      </c>
      <c r="S15">
        <v>1</v>
      </c>
      <c r="T15">
        <v>2</v>
      </c>
      <c r="U15">
        <v>1</v>
      </c>
      <c r="V15">
        <v>2</v>
      </c>
    </row>
    <row r="16" spans="1:31" x14ac:dyDescent="0.3">
      <c r="A16" s="1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4"/>
      <c r="N16" s="4"/>
    </row>
    <row r="17" spans="1:22" x14ac:dyDescent="0.3">
      <c r="A17" s="11">
        <f t="shared" si="11"/>
        <v>5</v>
      </c>
      <c r="B17" s="3">
        <f>COUNTIF(R17:CU17,"0")</f>
        <v>2</v>
      </c>
      <c r="C17" s="3">
        <f>COUNTIF(R17:CV17,"1")</f>
        <v>3</v>
      </c>
      <c r="D17" s="3">
        <f>COUNTIF(R17:CW17,"2")</f>
        <v>0</v>
      </c>
      <c r="E17" s="3">
        <f>COUNTIF(R17:CX17,"3")</f>
        <v>0</v>
      </c>
      <c r="F17" s="3">
        <f>COUNTIF(R17:CY17,"4")</f>
        <v>0</v>
      </c>
      <c r="G17" s="3">
        <f>COUNTIF(R17:CZ17,"5")</f>
        <v>0</v>
      </c>
      <c r="H17" s="3">
        <f>COUNTIF(R17:CZ17,"6")</f>
        <v>0</v>
      </c>
      <c r="I17" s="3">
        <f t="shared" si="13"/>
        <v>0</v>
      </c>
      <c r="J17" s="3">
        <f t="shared" si="14"/>
        <v>0</v>
      </c>
      <c r="K17" s="3">
        <f t="shared" si="15"/>
        <v>0</v>
      </c>
      <c r="L17" s="3">
        <f t="shared" si="16"/>
        <v>0</v>
      </c>
      <c r="M17" s="4"/>
      <c r="N17" s="4">
        <f t="shared" si="12"/>
        <v>0.6</v>
      </c>
      <c r="P17" t="s">
        <v>13</v>
      </c>
      <c r="R17">
        <v>0</v>
      </c>
      <c r="S17">
        <v>0</v>
      </c>
      <c r="T17">
        <v>1</v>
      </c>
      <c r="U17">
        <v>1</v>
      </c>
      <c r="V17">
        <v>1</v>
      </c>
    </row>
    <row r="18" spans="1:22" x14ac:dyDescent="0.3">
      <c r="A18" s="11">
        <f t="shared" si="11"/>
        <v>5</v>
      </c>
      <c r="B18" s="1">
        <f>COUNTIF(R18:CU18,"0")</f>
        <v>1</v>
      </c>
      <c r="C18" s="1">
        <f>COUNTIF(R18:CV18,"1")</f>
        <v>4</v>
      </c>
      <c r="D18" s="1">
        <f>COUNTIF(R18:CW18,"2")</f>
        <v>0</v>
      </c>
      <c r="E18" s="1">
        <f>COUNTIF(R18:CX18,"3")</f>
        <v>0</v>
      </c>
      <c r="F18" s="1">
        <f>COUNTIF(R18:CY18,"4")</f>
        <v>0</v>
      </c>
      <c r="G18" s="1">
        <f>COUNTIF(R18:CZ18,"5")</f>
        <v>0</v>
      </c>
      <c r="H18" s="1">
        <f>COUNTIF(R18:CZ18,"6")</f>
        <v>0</v>
      </c>
      <c r="I18" s="1">
        <f t="shared" si="13"/>
        <v>0</v>
      </c>
      <c r="J18" s="1">
        <f t="shared" si="14"/>
        <v>0</v>
      </c>
      <c r="K18" s="1">
        <f t="shared" si="15"/>
        <v>0</v>
      </c>
      <c r="L18" s="1">
        <f t="shared" si="16"/>
        <v>0</v>
      </c>
      <c r="M18" s="4"/>
      <c r="N18" s="4">
        <f t="shared" si="12"/>
        <v>0.8</v>
      </c>
      <c r="P18" t="s">
        <v>14</v>
      </c>
      <c r="R18">
        <v>1</v>
      </c>
      <c r="S18">
        <v>1</v>
      </c>
      <c r="T18">
        <v>1</v>
      </c>
      <c r="U18">
        <v>0</v>
      </c>
      <c r="V18">
        <v>1</v>
      </c>
    </row>
    <row r="19" spans="1:22" x14ac:dyDescent="0.3">
      <c r="A19" s="11"/>
      <c r="B19" s="5"/>
      <c r="C19" s="5"/>
      <c r="D19" s="5"/>
      <c r="E19" s="5"/>
      <c r="F19" s="5"/>
      <c r="G19" s="5"/>
      <c r="H19" s="4"/>
      <c r="I19" s="4"/>
      <c r="J19" s="4"/>
      <c r="K19" s="4"/>
      <c r="L19" s="4"/>
      <c r="M19" s="4"/>
      <c r="N19" s="4"/>
    </row>
    <row r="20" spans="1:22" x14ac:dyDescent="0.3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22" x14ac:dyDescent="0.3">
      <c r="A21" s="11">
        <f t="shared" si="11"/>
        <v>5</v>
      </c>
      <c r="B21" s="1">
        <f t="shared" ref="B21" si="39">COUNTIF(R21:CU21,"0")</f>
        <v>0</v>
      </c>
      <c r="C21" s="1">
        <f t="shared" ref="C21" si="40">COUNTIF(R21:CV21,"1")</f>
        <v>1</v>
      </c>
      <c r="D21" s="1">
        <f t="shared" ref="D21" si="41">COUNTIF(R21:CW21,"2")</f>
        <v>3</v>
      </c>
      <c r="E21" s="1">
        <f t="shared" ref="E21" si="42">COUNTIF(R21:CX21,"3")</f>
        <v>1</v>
      </c>
      <c r="F21" s="1">
        <f t="shared" ref="F21" si="43">COUNTIF(R21:CY21,"4")</f>
        <v>0</v>
      </c>
      <c r="G21" s="1">
        <f t="shared" ref="G21" si="44">COUNTIF(R21:CZ21,"5")</f>
        <v>0</v>
      </c>
      <c r="H21" s="1">
        <f t="shared" ref="H21" si="45">COUNTIF(R21:CZ21,"6")</f>
        <v>0</v>
      </c>
      <c r="I21" s="1">
        <f t="shared" ref="I21" si="46">COUNTIF(R21:CZ21,"7")</f>
        <v>0</v>
      </c>
      <c r="J21" s="1">
        <f t="shared" ref="J21" si="47">COUNTIF(R21:CZ21,"8")</f>
        <v>0</v>
      </c>
      <c r="K21" s="1">
        <f t="shared" ref="K21" si="48">COUNTIF(R21:CZ21,"9")</f>
        <v>0</v>
      </c>
      <c r="L21" s="1">
        <f t="shared" ref="L21" si="49">COUNTIF(R21:CZ21,"10")</f>
        <v>0</v>
      </c>
      <c r="M21" s="4"/>
      <c r="N21" s="4">
        <f t="shared" si="12"/>
        <v>2</v>
      </c>
      <c r="P21" s="27" t="s">
        <v>5</v>
      </c>
      <c r="R21">
        <v>1</v>
      </c>
      <c r="S21">
        <v>2</v>
      </c>
      <c r="T21">
        <v>2</v>
      </c>
      <c r="U21">
        <v>2</v>
      </c>
      <c r="V21">
        <v>3</v>
      </c>
    </row>
    <row r="22" spans="1:22" x14ac:dyDescent="0.3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22" x14ac:dyDescent="0.3">
      <c r="A23" s="11">
        <f t="shared" si="11"/>
        <v>5</v>
      </c>
      <c r="B23" s="1">
        <f>COUNTIF(R23:CU23,"0")</f>
        <v>2</v>
      </c>
      <c r="C23" s="1">
        <f>COUNTIF(R23:CV23,"1")</f>
        <v>3</v>
      </c>
      <c r="D23" s="1">
        <f>COUNTIF(R23:CW23,"2")</f>
        <v>0</v>
      </c>
      <c r="E23" s="1">
        <f>COUNTIF(R23:CX23,"3")</f>
        <v>0</v>
      </c>
      <c r="F23" s="1">
        <f>COUNTIF(R23:CY23,"4")</f>
        <v>0</v>
      </c>
      <c r="G23" s="1">
        <f>COUNTIF(R23:CZ23,"5")</f>
        <v>0</v>
      </c>
      <c r="H23" s="1">
        <f>COUNTIF(R23:CZ23,"6")</f>
        <v>0</v>
      </c>
      <c r="I23" s="1">
        <f t="shared" si="13"/>
        <v>0</v>
      </c>
      <c r="J23" s="1">
        <f t="shared" si="14"/>
        <v>0</v>
      </c>
      <c r="K23" s="1">
        <f t="shared" si="15"/>
        <v>0</v>
      </c>
      <c r="L23" s="1">
        <f t="shared" si="16"/>
        <v>0</v>
      </c>
      <c r="M23" s="4"/>
      <c r="N23" s="4">
        <f t="shared" si="12"/>
        <v>0.6</v>
      </c>
      <c r="P23" t="s">
        <v>15</v>
      </c>
      <c r="R23">
        <v>0</v>
      </c>
      <c r="S23">
        <v>0</v>
      </c>
      <c r="T23">
        <v>1</v>
      </c>
      <c r="U23">
        <v>1</v>
      </c>
      <c r="V23">
        <v>1</v>
      </c>
    </row>
    <row r="24" spans="1:22" x14ac:dyDescent="0.3">
      <c r="A24" s="11">
        <f t="shared" si="11"/>
        <v>5</v>
      </c>
      <c r="B24" s="1">
        <f>COUNTIF(R24:CU24,"0")</f>
        <v>1</v>
      </c>
      <c r="C24" s="1">
        <f>COUNTIF(R24:CV24,"1")</f>
        <v>4</v>
      </c>
      <c r="D24" s="1">
        <f>COUNTIF(R24:CW24,"2")</f>
        <v>0</v>
      </c>
      <c r="E24" s="1">
        <f>COUNTIF(R24:CX24,"3")</f>
        <v>0</v>
      </c>
      <c r="F24" s="1">
        <f>COUNTIF(R24:CY24,"4")</f>
        <v>0</v>
      </c>
      <c r="G24" s="1">
        <f>COUNTIF(R24:CZ24,"5")</f>
        <v>0</v>
      </c>
      <c r="H24" s="1">
        <f t="shared" ref="H24:H90" si="50">COUNTIF(R24:CZ24,"6")</f>
        <v>0</v>
      </c>
      <c r="I24" s="1">
        <f t="shared" si="13"/>
        <v>0</v>
      </c>
      <c r="J24" s="1">
        <f t="shared" si="14"/>
        <v>0</v>
      </c>
      <c r="K24" s="1">
        <f t="shared" si="15"/>
        <v>0</v>
      </c>
      <c r="L24" s="1">
        <f t="shared" si="16"/>
        <v>0</v>
      </c>
      <c r="M24" s="4"/>
      <c r="N24" s="4">
        <f t="shared" si="12"/>
        <v>0.8</v>
      </c>
      <c r="P24" t="s">
        <v>16</v>
      </c>
      <c r="R24">
        <v>0</v>
      </c>
      <c r="S24">
        <v>1</v>
      </c>
      <c r="T24">
        <v>1</v>
      </c>
      <c r="U24">
        <v>1</v>
      </c>
      <c r="V24">
        <v>1</v>
      </c>
    </row>
    <row r="25" spans="1:22" x14ac:dyDescent="0.3">
      <c r="A25" s="11">
        <f t="shared" si="11"/>
        <v>5</v>
      </c>
      <c r="B25" s="1">
        <f>COUNTIF(R25:CU25,"0")</f>
        <v>4</v>
      </c>
      <c r="C25" s="1">
        <f>COUNTIF(R25:CV25,"1")</f>
        <v>1</v>
      </c>
      <c r="D25" s="1">
        <f>COUNTIF(R25:CW25,"2")</f>
        <v>0</v>
      </c>
      <c r="E25" s="1">
        <f>COUNTIF(R25:CX25,"3")</f>
        <v>0</v>
      </c>
      <c r="F25" s="1">
        <f>COUNTIF(R25:CY25,"4")</f>
        <v>0</v>
      </c>
      <c r="G25" s="1">
        <f>COUNTIF(R25:CZ25,"5")</f>
        <v>0</v>
      </c>
      <c r="H25" s="1">
        <f t="shared" si="50"/>
        <v>0</v>
      </c>
      <c r="I25" s="1">
        <f t="shared" si="13"/>
        <v>0</v>
      </c>
      <c r="J25" s="1">
        <f t="shared" si="14"/>
        <v>0</v>
      </c>
      <c r="K25" s="1">
        <f t="shared" si="15"/>
        <v>0</v>
      </c>
      <c r="L25" s="1">
        <f t="shared" si="16"/>
        <v>0</v>
      </c>
      <c r="M25" s="4"/>
      <c r="N25" s="4">
        <f t="shared" si="12"/>
        <v>0.2</v>
      </c>
      <c r="P25" t="s">
        <v>17</v>
      </c>
      <c r="R25">
        <v>0</v>
      </c>
      <c r="S25">
        <v>0</v>
      </c>
      <c r="T25">
        <v>0</v>
      </c>
      <c r="U25">
        <v>0</v>
      </c>
      <c r="V25">
        <v>1</v>
      </c>
    </row>
    <row r="26" spans="1:22" x14ac:dyDescent="0.3">
      <c r="A26" s="11">
        <f t="shared" si="11"/>
        <v>5</v>
      </c>
      <c r="B26" s="1">
        <f>COUNTIF(R26:CU26,"0")</f>
        <v>3</v>
      </c>
      <c r="C26" s="1">
        <f>COUNTIF(R26:CV26,"1")</f>
        <v>2</v>
      </c>
      <c r="D26" s="1">
        <f>COUNTIF(R26:CW26,"2")</f>
        <v>0</v>
      </c>
      <c r="E26" s="1">
        <f>COUNTIF(R26:CX26,"3")</f>
        <v>0</v>
      </c>
      <c r="F26" s="1">
        <f>COUNTIF(R26:CY26,"4")</f>
        <v>0</v>
      </c>
      <c r="G26" s="1">
        <f>COUNTIF(R26:CZ26,"5")</f>
        <v>0</v>
      </c>
      <c r="H26" s="1">
        <f t="shared" si="50"/>
        <v>0</v>
      </c>
      <c r="I26" s="1">
        <f t="shared" si="13"/>
        <v>0</v>
      </c>
      <c r="J26" s="1">
        <f t="shared" si="14"/>
        <v>0</v>
      </c>
      <c r="K26" s="1">
        <f t="shared" si="15"/>
        <v>0</v>
      </c>
      <c r="L26" s="1">
        <f t="shared" si="16"/>
        <v>0</v>
      </c>
      <c r="M26" s="4"/>
      <c r="N26" s="4">
        <f t="shared" si="12"/>
        <v>0.4</v>
      </c>
      <c r="P26" t="s">
        <v>18</v>
      </c>
      <c r="R26">
        <v>1</v>
      </c>
      <c r="S26">
        <v>1</v>
      </c>
      <c r="T26">
        <v>0</v>
      </c>
      <c r="U26">
        <v>0</v>
      </c>
      <c r="V26">
        <v>0</v>
      </c>
    </row>
    <row r="27" spans="1:22" x14ac:dyDescent="0.3">
      <c r="A27" s="11"/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</row>
    <row r="28" spans="1:22" x14ac:dyDescent="0.3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2" x14ac:dyDescent="0.3">
      <c r="A29" s="11">
        <f t="shared" si="11"/>
        <v>5</v>
      </c>
      <c r="B29" s="1">
        <f t="shared" ref="B29" si="51">COUNTIF(R29:CU29,"0")</f>
        <v>0</v>
      </c>
      <c r="C29" s="1">
        <f t="shared" ref="C29" si="52">COUNTIF(R29:CV29,"1")</f>
        <v>3</v>
      </c>
      <c r="D29" s="1">
        <f t="shared" ref="D29" si="53">COUNTIF(R29:CW29,"2")</f>
        <v>2</v>
      </c>
      <c r="E29" s="1">
        <f t="shared" ref="E29" si="54">COUNTIF(R29:CX29,"3")</f>
        <v>0</v>
      </c>
      <c r="F29" s="1">
        <f t="shared" ref="F29" si="55">COUNTIF(R29:CY29,"4")</f>
        <v>0</v>
      </c>
      <c r="G29" s="1">
        <f t="shared" ref="G29" si="56">COUNTIF(R29:CZ29,"5")</f>
        <v>0</v>
      </c>
      <c r="H29" s="1">
        <f t="shared" ref="H29" si="57">COUNTIF(R29:CZ29,"6")</f>
        <v>0</v>
      </c>
      <c r="I29" s="1">
        <f t="shared" ref="I29" si="58">COUNTIF(R29:CZ29,"7")</f>
        <v>0</v>
      </c>
      <c r="J29" s="1">
        <f t="shared" ref="J29" si="59">COUNTIF(R29:CZ29,"8")</f>
        <v>0</v>
      </c>
      <c r="K29" s="1">
        <f t="shared" ref="K29" si="60">COUNTIF(R29:CZ29,"9")</f>
        <v>0</v>
      </c>
      <c r="L29" s="1">
        <f t="shared" ref="L29" si="61">COUNTIF(R29:CZ29,"10")</f>
        <v>0</v>
      </c>
      <c r="M29" s="4"/>
      <c r="N29" s="4">
        <f t="shared" si="12"/>
        <v>1.4</v>
      </c>
      <c r="P29" s="27" t="s">
        <v>19</v>
      </c>
      <c r="R29">
        <v>1</v>
      </c>
      <c r="S29">
        <v>1</v>
      </c>
      <c r="T29">
        <v>1</v>
      </c>
      <c r="U29">
        <v>2</v>
      </c>
      <c r="V29">
        <v>2</v>
      </c>
    </row>
    <row r="30" spans="1:22" x14ac:dyDescent="0.3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P30" s="7"/>
    </row>
    <row r="31" spans="1:22" x14ac:dyDescent="0.3">
      <c r="A31" s="11">
        <f t="shared" si="11"/>
        <v>5</v>
      </c>
      <c r="B31" s="1">
        <f>COUNTIF(R31:CU31,"0")</f>
        <v>2</v>
      </c>
      <c r="C31" s="1">
        <f>COUNTIF(R31:CV31,"1")</f>
        <v>3</v>
      </c>
      <c r="D31" s="1">
        <f>COUNTIF(R31:CW31,"2")</f>
        <v>0</v>
      </c>
      <c r="E31" s="1">
        <f>COUNTIF(R31:CX31,"3")</f>
        <v>0</v>
      </c>
      <c r="F31" s="1">
        <f>COUNTIF(R31:CY31,"4")</f>
        <v>0</v>
      </c>
      <c r="G31" s="1">
        <f>COUNTIF(R31:CZ31,"5")</f>
        <v>0</v>
      </c>
      <c r="H31" s="1">
        <f t="shared" si="50"/>
        <v>0</v>
      </c>
      <c r="I31" s="1">
        <f t="shared" si="13"/>
        <v>0</v>
      </c>
      <c r="J31" s="1">
        <f t="shared" si="14"/>
        <v>0</v>
      </c>
      <c r="K31" s="1">
        <f t="shared" si="15"/>
        <v>0</v>
      </c>
      <c r="L31" s="1">
        <f t="shared" si="16"/>
        <v>0</v>
      </c>
      <c r="M31" s="4"/>
      <c r="N31" s="4">
        <f t="shared" si="12"/>
        <v>0.6</v>
      </c>
      <c r="P31" t="s">
        <v>21</v>
      </c>
      <c r="R31">
        <v>1</v>
      </c>
      <c r="S31">
        <v>1</v>
      </c>
      <c r="T31">
        <v>0</v>
      </c>
      <c r="U31">
        <v>1</v>
      </c>
      <c r="V31">
        <v>0</v>
      </c>
    </row>
    <row r="32" spans="1:22" x14ac:dyDescent="0.3">
      <c r="A32" s="11">
        <f t="shared" si="11"/>
        <v>5</v>
      </c>
      <c r="B32" s="1">
        <f>COUNTIF(R32:CU32,"0")</f>
        <v>3</v>
      </c>
      <c r="C32" s="1">
        <f>COUNTIF(R32:CV32,"1")</f>
        <v>2</v>
      </c>
      <c r="D32" s="1">
        <f>COUNTIF(R32:CW32,"2")</f>
        <v>0</v>
      </c>
      <c r="E32" s="1">
        <f>COUNTIF(R32:CX32,"3")</f>
        <v>0</v>
      </c>
      <c r="F32" s="1">
        <f>COUNTIF(R32:CY32,"4")</f>
        <v>0</v>
      </c>
      <c r="G32" s="1">
        <f>COUNTIF(R32:CZ32,"5")</f>
        <v>0</v>
      </c>
      <c r="H32" s="1">
        <f t="shared" si="50"/>
        <v>0</v>
      </c>
      <c r="I32" s="1">
        <f t="shared" si="13"/>
        <v>0</v>
      </c>
      <c r="J32" s="1">
        <f t="shared" si="14"/>
        <v>0</v>
      </c>
      <c r="K32" s="1">
        <f t="shared" si="15"/>
        <v>0</v>
      </c>
      <c r="L32" s="1">
        <f t="shared" si="16"/>
        <v>0</v>
      </c>
      <c r="M32" s="4"/>
      <c r="N32" s="4">
        <f t="shared" si="12"/>
        <v>0.4</v>
      </c>
      <c r="P32" t="s">
        <v>20</v>
      </c>
      <c r="R32">
        <v>0</v>
      </c>
      <c r="S32">
        <v>0</v>
      </c>
      <c r="T32">
        <v>1</v>
      </c>
      <c r="U32">
        <v>0</v>
      </c>
      <c r="V32">
        <v>1</v>
      </c>
    </row>
    <row r="33" spans="1:22" x14ac:dyDescent="0.3">
      <c r="A33" s="11">
        <f t="shared" si="11"/>
        <v>5</v>
      </c>
      <c r="B33" s="2">
        <f>COUNTIF(R33:CU33,"0")</f>
        <v>3</v>
      </c>
      <c r="C33" s="2">
        <f>COUNTIF(R33:CV33,"1")</f>
        <v>2</v>
      </c>
      <c r="D33" s="2">
        <f>COUNTIF(R33:CW33,"2")</f>
        <v>0</v>
      </c>
      <c r="E33" s="2">
        <f>COUNTIF(R33:CX33,"3")</f>
        <v>0</v>
      </c>
      <c r="F33" s="2">
        <f>COUNTIF(R33:CY33,"4")</f>
        <v>0</v>
      </c>
      <c r="G33" s="2">
        <f>COUNTIF(R33:CZ33,"5")</f>
        <v>0</v>
      </c>
      <c r="H33" s="2">
        <f t="shared" si="50"/>
        <v>0</v>
      </c>
      <c r="I33" s="2">
        <f t="shared" si="13"/>
        <v>0</v>
      </c>
      <c r="J33" s="2">
        <f t="shared" si="14"/>
        <v>0</v>
      </c>
      <c r="K33" s="2">
        <f t="shared" si="15"/>
        <v>0</v>
      </c>
      <c r="L33" s="2">
        <f t="shared" si="16"/>
        <v>0</v>
      </c>
      <c r="M33" s="4"/>
      <c r="N33" s="4">
        <f t="shared" si="12"/>
        <v>0.4</v>
      </c>
      <c r="P33" t="s">
        <v>1</v>
      </c>
      <c r="R33">
        <v>0</v>
      </c>
      <c r="S33">
        <v>0</v>
      </c>
      <c r="T33">
        <v>0</v>
      </c>
      <c r="U33">
        <v>1</v>
      </c>
      <c r="V33">
        <v>1</v>
      </c>
    </row>
    <row r="34" spans="1:22" x14ac:dyDescent="0.3">
      <c r="A34" s="1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4"/>
      <c r="N34" s="4"/>
      <c r="O34" s="4"/>
      <c r="P34" s="4"/>
    </row>
    <row r="35" spans="1:22" x14ac:dyDescent="0.3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4"/>
      <c r="N35" s="4"/>
      <c r="O35" s="4"/>
      <c r="P35" s="4"/>
    </row>
    <row r="36" spans="1:22" x14ac:dyDescent="0.3">
      <c r="A36" s="11">
        <f t="shared" si="11"/>
        <v>5</v>
      </c>
      <c r="B36" s="18">
        <f t="shared" ref="B36:B39" si="62">COUNTIF(R36:CU36,"0")</f>
        <v>0</v>
      </c>
      <c r="C36" s="18">
        <f t="shared" ref="C36:C39" si="63">COUNTIF(R36:CV36,"1")</f>
        <v>2</v>
      </c>
      <c r="D36" s="18">
        <f t="shared" ref="D36:D39" si="64">COUNTIF(R36:CW36,"2")</f>
        <v>1</v>
      </c>
      <c r="E36" s="18">
        <f t="shared" ref="E36:E39" si="65">COUNTIF(R36:CX36,"3")</f>
        <v>1</v>
      </c>
      <c r="F36" s="18">
        <f t="shared" ref="F36:F39" si="66">COUNTIF(R36:CY36,"4")</f>
        <v>1</v>
      </c>
      <c r="G36" s="18">
        <f t="shared" ref="G36:G39" si="67">COUNTIF(R36:CZ36,"5")</f>
        <v>0</v>
      </c>
      <c r="H36" s="18">
        <f t="shared" ref="H36:H39" si="68">COUNTIF(R36:CZ36,"6")</f>
        <v>0</v>
      </c>
      <c r="I36" s="18">
        <f t="shared" ref="I36:I39" si="69">COUNTIF(R36:CZ36,"7")</f>
        <v>0</v>
      </c>
      <c r="J36" s="18">
        <f t="shared" ref="J36:J39" si="70">COUNTIF(R36:CZ36,"8")</f>
        <v>0</v>
      </c>
      <c r="K36" s="18">
        <f t="shared" ref="K36:K39" si="71">COUNTIF(R36:CZ36,"9")</f>
        <v>0</v>
      </c>
      <c r="L36" s="18">
        <f t="shared" ref="L36:L39" si="72">COUNTIF(R36:CZ36,"10")</f>
        <v>0</v>
      </c>
      <c r="M36" s="4"/>
      <c r="N36" s="4">
        <f t="shared" si="12"/>
        <v>2.2000000000000002</v>
      </c>
      <c r="O36" s="4"/>
      <c r="P36" s="28" t="s">
        <v>68</v>
      </c>
      <c r="R36">
        <v>1</v>
      </c>
      <c r="S36">
        <v>1</v>
      </c>
      <c r="T36">
        <v>4</v>
      </c>
      <c r="U36">
        <v>2</v>
      </c>
      <c r="V36">
        <v>3</v>
      </c>
    </row>
    <row r="37" spans="1:22" x14ac:dyDescent="0.3">
      <c r="A37" s="11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4"/>
      <c r="N37" s="4"/>
      <c r="O37" s="4"/>
      <c r="P37" s="19"/>
    </row>
    <row r="38" spans="1:22" x14ac:dyDescent="0.3">
      <c r="A38" s="11">
        <f t="shared" si="11"/>
        <v>5</v>
      </c>
      <c r="B38" s="3">
        <f t="shared" si="62"/>
        <v>1</v>
      </c>
      <c r="C38" s="3">
        <f t="shared" si="63"/>
        <v>3</v>
      </c>
      <c r="D38" s="3">
        <f t="shared" si="64"/>
        <v>1</v>
      </c>
      <c r="E38" s="3">
        <f t="shared" si="65"/>
        <v>0</v>
      </c>
      <c r="F38" s="3">
        <f t="shared" si="66"/>
        <v>0</v>
      </c>
      <c r="G38" s="3">
        <f t="shared" si="67"/>
        <v>0</v>
      </c>
      <c r="H38" s="3">
        <f t="shared" si="68"/>
        <v>0</v>
      </c>
      <c r="I38" s="3">
        <f t="shared" si="69"/>
        <v>0</v>
      </c>
      <c r="J38" s="3">
        <f t="shared" si="70"/>
        <v>0</v>
      </c>
      <c r="K38" s="3">
        <f t="shared" si="71"/>
        <v>0</v>
      </c>
      <c r="L38" s="3">
        <f t="shared" si="72"/>
        <v>0</v>
      </c>
      <c r="M38" s="4"/>
      <c r="N38" s="4">
        <f t="shared" si="12"/>
        <v>1</v>
      </c>
      <c r="O38" s="4"/>
      <c r="P38" s="19" t="s">
        <v>69</v>
      </c>
      <c r="R38">
        <v>1</v>
      </c>
      <c r="S38">
        <v>0</v>
      </c>
      <c r="T38">
        <v>2</v>
      </c>
      <c r="U38">
        <v>1</v>
      </c>
      <c r="V38">
        <v>1</v>
      </c>
    </row>
    <row r="39" spans="1:22" x14ac:dyDescent="0.3">
      <c r="A39" s="11">
        <f t="shared" si="11"/>
        <v>5</v>
      </c>
      <c r="B39" s="2">
        <f t="shared" si="62"/>
        <v>2</v>
      </c>
      <c r="C39" s="2">
        <f t="shared" si="63"/>
        <v>3</v>
      </c>
      <c r="D39" s="2">
        <f t="shared" si="64"/>
        <v>0</v>
      </c>
      <c r="E39" s="2">
        <f t="shared" si="65"/>
        <v>0</v>
      </c>
      <c r="F39" s="2">
        <f t="shared" si="66"/>
        <v>0</v>
      </c>
      <c r="G39" s="2">
        <f t="shared" si="67"/>
        <v>0</v>
      </c>
      <c r="H39" s="2">
        <f t="shared" si="68"/>
        <v>0</v>
      </c>
      <c r="I39" s="2">
        <f t="shared" si="69"/>
        <v>0</v>
      </c>
      <c r="J39" s="2">
        <f t="shared" si="70"/>
        <v>0</v>
      </c>
      <c r="K39" s="2">
        <f t="shared" si="71"/>
        <v>0</v>
      </c>
      <c r="L39" s="2">
        <f t="shared" si="72"/>
        <v>0</v>
      </c>
      <c r="M39" s="4"/>
      <c r="N39" s="4">
        <f t="shared" si="12"/>
        <v>0.6</v>
      </c>
      <c r="O39" s="4"/>
      <c r="P39" s="19" t="s">
        <v>70</v>
      </c>
      <c r="R39">
        <v>0</v>
      </c>
      <c r="S39">
        <v>0</v>
      </c>
      <c r="T39">
        <v>1</v>
      </c>
      <c r="U39">
        <v>1</v>
      </c>
      <c r="V39">
        <v>1</v>
      </c>
    </row>
    <row r="40" spans="1:22" x14ac:dyDescent="0.3">
      <c r="A40" s="1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4"/>
      <c r="N40" s="4"/>
      <c r="O40" s="4"/>
      <c r="P40" s="19"/>
    </row>
    <row r="41" spans="1:22" x14ac:dyDescent="0.3">
      <c r="A41" s="1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4"/>
      <c r="N41" s="4"/>
      <c r="O41" s="4"/>
      <c r="P41" s="19"/>
    </row>
    <row r="42" spans="1:22" x14ac:dyDescent="0.3">
      <c r="A42" s="11">
        <f t="shared" si="11"/>
        <v>5</v>
      </c>
      <c r="B42" s="18">
        <f t="shared" ref="B42:B45" si="73">COUNTIF(R42:CU42,"0")</f>
        <v>0</v>
      </c>
      <c r="C42" s="18">
        <f t="shared" ref="C42:C45" si="74">COUNTIF(R42:CV42,"1")</f>
        <v>3</v>
      </c>
      <c r="D42" s="18">
        <f t="shared" ref="D42:D45" si="75">COUNTIF(R42:CW42,"2")</f>
        <v>2</v>
      </c>
      <c r="E42" s="18">
        <f t="shared" ref="E42:E45" si="76">COUNTIF(R42:CX42,"3")</f>
        <v>0</v>
      </c>
      <c r="F42" s="18">
        <f t="shared" ref="F42:F45" si="77">COUNTIF(R42:CY42,"4")</f>
        <v>0</v>
      </c>
      <c r="G42" s="18">
        <f t="shared" ref="G42:G45" si="78">COUNTIF(R42:CZ42,"5")</f>
        <v>0</v>
      </c>
      <c r="H42" s="18">
        <f t="shared" ref="H42:H45" si="79">COUNTIF(R42:CZ42,"6")</f>
        <v>0</v>
      </c>
      <c r="I42" s="18">
        <f t="shared" ref="I42:I45" si="80">COUNTIF(R42:CZ42,"7")</f>
        <v>0</v>
      </c>
      <c r="J42" s="18">
        <f t="shared" ref="J42:J45" si="81">COUNTIF(R42:CZ42,"8")</f>
        <v>0</v>
      </c>
      <c r="K42" s="18">
        <f t="shared" ref="K42:K45" si="82">COUNTIF(R42:CZ42,"9")</f>
        <v>0</v>
      </c>
      <c r="L42" s="18">
        <f t="shared" ref="L42:L45" si="83">COUNTIF(R42:CZ42,"10")</f>
        <v>0</v>
      </c>
      <c r="M42" s="4"/>
      <c r="N42" s="4">
        <f t="shared" si="12"/>
        <v>1.4</v>
      </c>
      <c r="O42" s="4"/>
      <c r="P42" s="28" t="s">
        <v>71</v>
      </c>
      <c r="R42">
        <v>1</v>
      </c>
      <c r="S42">
        <v>1</v>
      </c>
      <c r="T42">
        <v>2</v>
      </c>
      <c r="U42">
        <v>1</v>
      </c>
      <c r="V42">
        <v>2</v>
      </c>
    </row>
    <row r="43" spans="1:22" x14ac:dyDescent="0.3">
      <c r="A43" s="1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4"/>
      <c r="N43" s="4"/>
      <c r="O43" s="4"/>
      <c r="P43" s="19"/>
    </row>
    <row r="44" spans="1:22" x14ac:dyDescent="0.3">
      <c r="A44" s="11">
        <f t="shared" si="11"/>
        <v>5</v>
      </c>
      <c r="B44" s="3">
        <f t="shared" si="73"/>
        <v>2</v>
      </c>
      <c r="C44" s="3">
        <f t="shared" si="74"/>
        <v>3</v>
      </c>
      <c r="D44" s="3">
        <f t="shared" si="75"/>
        <v>0</v>
      </c>
      <c r="E44" s="3">
        <f t="shared" si="76"/>
        <v>0</v>
      </c>
      <c r="F44" s="3">
        <f t="shared" si="77"/>
        <v>0</v>
      </c>
      <c r="G44" s="3">
        <f t="shared" si="78"/>
        <v>0</v>
      </c>
      <c r="H44" s="3">
        <f t="shared" si="79"/>
        <v>0</v>
      </c>
      <c r="I44" s="3">
        <f t="shared" si="80"/>
        <v>0</v>
      </c>
      <c r="J44" s="3">
        <f t="shared" si="81"/>
        <v>0</v>
      </c>
      <c r="K44" s="3">
        <f t="shared" si="82"/>
        <v>0</v>
      </c>
      <c r="L44" s="3">
        <f t="shared" si="83"/>
        <v>0</v>
      </c>
      <c r="M44" s="4"/>
      <c r="N44" s="4">
        <f t="shared" si="12"/>
        <v>0.6</v>
      </c>
      <c r="O44" s="4"/>
      <c r="P44" s="19" t="s">
        <v>72</v>
      </c>
      <c r="R44">
        <v>1</v>
      </c>
      <c r="S44">
        <v>0</v>
      </c>
      <c r="T44">
        <v>1</v>
      </c>
      <c r="U44">
        <v>0</v>
      </c>
      <c r="V44">
        <v>1</v>
      </c>
    </row>
    <row r="45" spans="1:22" x14ac:dyDescent="0.3">
      <c r="A45" s="11">
        <f t="shared" si="11"/>
        <v>5</v>
      </c>
      <c r="B45" s="1">
        <f t="shared" si="73"/>
        <v>0</v>
      </c>
      <c r="C45" s="1">
        <f t="shared" si="74"/>
        <v>4</v>
      </c>
      <c r="D45" s="1">
        <f t="shared" si="75"/>
        <v>1</v>
      </c>
      <c r="E45" s="1">
        <f t="shared" si="76"/>
        <v>0</v>
      </c>
      <c r="F45" s="1">
        <f t="shared" si="77"/>
        <v>0</v>
      </c>
      <c r="G45" s="1">
        <f t="shared" si="78"/>
        <v>0</v>
      </c>
      <c r="H45" s="1">
        <f t="shared" si="79"/>
        <v>0</v>
      </c>
      <c r="I45" s="1">
        <f t="shared" si="80"/>
        <v>0</v>
      </c>
      <c r="J45" s="1">
        <f t="shared" si="81"/>
        <v>0</v>
      </c>
      <c r="K45" s="1">
        <f t="shared" si="82"/>
        <v>0</v>
      </c>
      <c r="L45" s="1">
        <f t="shared" si="83"/>
        <v>0</v>
      </c>
      <c r="M45" s="4"/>
      <c r="N45" s="4">
        <f t="shared" si="12"/>
        <v>1.2</v>
      </c>
      <c r="O45" s="4"/>
      <c r="P45" s="19" t="s">
        <v>73</v>
      </c>
      <c r="R45">
        <v>1</v>
      </c>
      <c r="S45">
        <v>1</v>
      </c>
      <c r="T45">
        <v>1</v>
      </c>
      <c r="U45">
        <v>1</v>
      </c>
      <c r="V45">
        <v>2</v>
      </c>
    </row>
    <row r="46" spans="1:22" x14ac:dyDescent="0.3">
      <c r="A46" s="1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2" x14ac:dyDescent="0.3">
      <c r="A47" s="1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2" x14ac:dyDescent="0.3">
      <c r="A48" s="11">
        <f t="shared" si="11"/>
        <v>5</v>
      </c>
      <c r="B48" s="1">
        <f t="shared" ref="B48" si="84">COUNTIF(R48:CU48,"0")</f>
        <v>0</v>
      </c>
      <c r="C48" s="1">
        <f t="shared" ref="C48" si="85">COUNTIF(R48:CV48,"1")</f>
        <v>0</v>
      </c>
      <c r="D48" s="1">
        <f t="shared" ref="D48" si="86">COUNTIF(R48:CW48,"2")</f>
        <v>0</v>
      </c>
      <c r="E48" s="1">
        <f t="shared" ref="E48" si="87">COUNTIF(R48:CX48,"3")</f>
        <v>0</v>
      </c>
      <c r="F48" s="1">
        <f t="shared" ref="F48" si="88">COUNTIF(R48:CY48,"4")</f>
        <v>0</v>
      </c>
      <c r="G48" s="1">
        <f t="shared" ref="G48" si="89">COUNTIF(R48:CZ48,"5")</f>
        <v>2</v>
      </c>
      <c r="H48" s="1">
        <f t="shared" ref="H48" si="90">COUNTIF(R48:CZ48,"6")</f>
        <v>1</v>
      </c>
      <c r="I48" s="1">
        <f t="shared" ref="I48" si="91">COUNTIF(R48:CZ48,"7")</f>
        <v>2</v>
      </c>
      <c r="J48" s="1">
        <f t="shared" ref="J48" si="92">COUNTIF(R48:CZ48,"8")</f>
        <v>0</v>
      </c>
      <c r="K48" s="1">
        <f t="shared" ref="K48" si="93">COUNTIF(R48:CZ48,"9")</f>
        <v>0</v>
      </c>
      <c r="L48" s="1">
        <f t="shared" ref="L48" si="94">COUNTIF(R48:CZ48,"10")</f>
        <v>0</v>
      </c>
      <c r="M48" s="4"/>
      <c r="N48" s="4">
        <f t="shared" si="12"/>
        <v>6</v>
      </c>
      <c r="O48" s="4"/>
      <c r="P48" s="28" t="s">
        <v>1</v>
      </c>
      <c r="R48">
        <v>6</v>
      </c>
      <c r="S48">
        <v>5</v>
      </c>
      <c r="T48">
        <v>5</v>
      </c>
      <c r="U48">
        <v>7</v>
      </c>
      <c r="V48">
        <v>7</v>
      </c>
    </row>
    <row r="49" spans="1:22" x14ac:dyDescent="0.3">
      <c r="A49" s="1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22" x14ac:dyDescent="0.3">
      <c r="A50" s="11">
        <f t="shared" si="11"/>
        <v>5</v>
      </c>
      <c r="B50" s="1">
        <f t="shared" ref="B50:B55" si="95">COUNTIF(R50:CU50,"0")</f>
        <v>1</v>
      </c>
      <c r="C50" s="1">
        <f t="shared" ref="C50:C55" si="96">COUNTIF(R50:CV50,"1")</f>
        <v>3</v>
      </c>
      <c r="D50" s="1">
        <f t="shared" ref="D50:D55" si="97">COUNTIF(R50:CW50,"2")</f>
        <v>1</v>
      </c>
      <c r="E50" s="1">
        <f t="shared" ref="E50:E55" si="98">COUNTIF(R50:CX50,"3")</f>
        <v>0</v>
      </c>
      <c r="F50" s="1">
        <f t="shared" ref="F50:F55" si="99">COUNTIF(R50:CY50,"4")</f>
        <v>0</v>
      </c>
      <c r="G50" s="1">
        <f t="shared" ref="G50:G55" si="100">COUNTIF(R50:CZ50,"5")</f>
        <v>0</v>
      </c>
      <c r="H50" s="1">
        <f t="shared" si="50"/>
        <v>0</v>
      </c>
      <c r="I50" s="1">
        <f t="shared" si="13"/>
        <v>0</v>
      </c>
      <c r="J50" s="1">
        <f t="shared" si="14"/>
        <v>0</v>
      </c>
      <c r="K50" s="1">
        <f t="shared" si="15"/>
        <v>0</v>
      </c>
      <c r="L50" s="1">
        <f t="shared" si="16"/>
        <v>0</v>
      </c>
      <c r="M50" s="4"/>
      <c r="N50" s="4">
        <f t="shared" si="12"/>
        <v>1</v>
      </c>
      <c r="P50" t="s">
        <v>22</v>
      </c>
      <c r="R50">
        <v>1</v>
      </c>
      <c r="S50">
        <v>2</v>
      </c>
      <c r="T50">
        <v>1</v>
      </c>
      <c r="U50">
        <v>1</v>
      </c>
      <c r="V50">
        <v>0</v>
      </c>
    </row>
    <row r="51" spans="1:22" x14ac:dyDescent="0.3">
      <c r="A51" s="11">
        <f t="shared" si="11"/>
        <v>5</v>
      </c>
      <c r="B51" s="1">
        <f t="shared" si="95"/>
        <v>0</v>
      </c>
      <c r="C51" s="1">
        <f t="shared" si="96"/>
        <v>4</v>
      </c>
      <c r="D51" s="1">
        <f t="shared" si="97"/>
        <v>1</v>
      </c>
      <c r="E51" s="1">
        <f t="shared" si="98"/>
        <v>0</v>
      </c>
      <c r="F51" s="1">
        <f t="shared" si="99"/>
        <v>0</v>
      </c>
      <c r="G51" s="1">
        <f t="shared" si="100"/>
        <v>0</v>
      </c>
      <c r="H51" s="1">
        <f t="shared" si="50"/>
        <v>0</v>
      </c>
      <c r="I51" s="1">
        <f t="shared" si="13"/>
        <v>0</v>
      </c>
      <c r="J51" s="1">
        <f t="shared" si="14"/>
        <v>0</v>
      </c>
      <c r="K51" s="1">
        <f t="shared" si="15"/>
        <v>0</v>
      </c>
      <c r="L51" s="1">
        <f t="shared" si="16"/>
        <v>0</v>
      </c>
      <c r="M51" s="4"/>
      <c r="N51" s="4">
        <f t="shared" si="12"/>
        <v>1.2</v>
      </c>
      <c r="P51" t="s">
        <v>23</v>
      </c>
      <c r="R51">
        <v>1</v>
      </c>
      <c r="S51">
        <v>1</v>
      </c>
      <c r="T51">
        <v>2</v>
      </c>
      <c r="U51">
        <v>1</v>
      </c>
      <c r="V51">
        <v>1</v>
      </c>
    </row>
    <row r="52" spans="1:22" x14ac:dyDescent="0.3">
      <c r="A52" s="11">
        <f t="shared" si="11"/>
        <v>5</v>
      </c>
      <c r="B52" s="1">
        <f t="shared" si="95"/>
        <v>0</v>
      </c>
      <c r="C52" s="1">
        <f t="shared" si="96"/>
        <v>2</v>
      </c>
      <c r="D52" s="1">
        <f t="shared" si="97"/>
        <v>3</v>
      </c>
      <c r="E52" s="1">
        <f t="shared" si="98"/>
        <v>0</v>
      </c>
      <c r="F52" s="1">
        <f t="shared" si="99"/>
        <v>0</v>
      </c>
      <c r="G52" s="1">
        <f t="shared" si="100"/>
        <v>0</v>
      </c>
      <c r="H52" s="1">
        <f t="shared" si="50"/>
        <v>0</v>
      </c>
      <c r="I52" s="1">
        <f t="shared" si="13"/>
        <v>0</v>
      </c>
      <c r="J52" s="1">
        <f t="shared" si="14"/>
        <v>0</v>
      </c>
      <c r="K52" s="1">
        <f t="shared" si="15"/>
        <v>0</v>
      </c>
      <c r="L52" s="1">
        <f t="shared" si="16"/>
        <v>0</v>
      </c>
      <c r="M52" s="4"/>
      <c r="N52" s="4">
        <f t="shared" si="12"/>
        <v>1.6</v>
      </c>
      <c r="P52" t="s">
        <v>24</v>
      </c>
      <c r="R52">
        <v>2</v>
      </c>
      <c r="S52">
        <v>1</v>
      </c>
      <c r="T52">
        <v>1</v>
      </c>
      <c r="U52">
        <v>2</v>
      </c>
      <c r="V52">
        <v>2</v>
      </c>
    </row>
    <row r="53" spans="1:22" x14ac:dyDescent="0.3">
      <c r="A53" s="11">
        <f t="shared" si="11"/>
        <v>5</v>
      </c>
      <c r="B53" s="1">
        <f t="shared" si="95"/>
        <v>0</v>
      </c>
      <c r="C53" s="1">
        <f t="shared" si="96"/>
        <v>4</v>
      </c>
      <c r="D53" s="1">
        <f t="shared" si="97"/>
        <v>1</v>
      </c>
      <c r="E53" s="1">
        <f t="shared" si="98"/>
        <v>0</v>
      </c>
      <c r="F53" s="1">
        <f t="shared" si="99"/>
        <v>0</v>
      </c>
      <c r="G53" s="1">
        <f t="shared" si="100"/>
        <v>0</v>
      </c>
      <c r="H53" s="1">
        <f t="shared" si="50"/>
        <v>0</v>
      </c>
      <c r="I53" s="1">
        <f t="shared" si="13"/>
        <v>0</v>
      </c>
      <c r="J53" s="1">
        <f t="shared" si="14"/>
        <v>0</v>
      </c>
      <c r="K53" s="1">
        <f t="shared" si="15"/>
        <v>0</v>
      </c>
      <c r="L53" s="1">
        <f t="shared" si="16"/>
        <v>0</v>
      </c>
      <c r="M53" s="4"/>
      <c r="N53" s="4">
        <f t="shared" si="12"/>
        <v>1.2</v>
      </c>
      <c r="P53" t="s">
        <v>25</v>
      </c>
      <c r="R53">
        <v>1</v>
      </c>
      <c r="S53">
        <v>1</v>
      </c>
      <c r="T53">
        <v>2</v>
      </c>
      <c r="U53">
        <v>1</v>
      </c>
      <c r="V53">
        <v>1</v>
      </c>
    </row>
    <row r="54" spans="1:22" x14ac:dyDescent="0.3">
      <c r="A54" s="11">
        <f t="shared" si="11"/>
        <v>5</v>
      </c>
      <c r="B54" s="1">
        <f t="shared" si="95"/>
        <v>1</v>
      </c>
      <c r="C54" s="1">
        <f t="shared" si="96"/>
        <v>4</v>
      </c>
      <c r="D54" s="1">
        <f t="shared" si="97"/>
        <v>0</v>
      </c>
      <c r="E54" s="1">
        <f t="shared" si="98"/>
        <v>0</v>
      </c>
      <c r="F54" s="1">
        <f t="shared" si="99"/>
        <v>0</v>
      </c>
      <c r="G54" s="1">
        <f t="shared" si="100"/>
        <v>0</v>
      </c>
      <c r="H54" s="1">
        <f t="shared" si="50"/>
        <v>0</v>
      </c>
      <c r="I54" s="1">
        <f t="shared" si="13"/>
        <v>0</v>
      </c>
      <c r="J54" s="1">
        <f t="shared" si="14"/>
        <v>0</v>
      </c>
      <c r="K54" s="1">
        <f t="shared" si="15"/>
        <v>0</v>
      </c>
      <c r="L54" s="1">
        <f t="shared" si="16"/>
        <v>0</v>
      </c>
      <c r="M54" s="4"/>
      <c r="N54" s="4">
        <f t="shared" si="12"/>
        <v>0.8</v>
      </c>
      <c r="P54" t="s">
        <v>26</v>
      </c>
      <c r="R54">
        <v>0</v>
      </c>
      <c r="S54">
        <v>1</v>
      </c>
      <c r="T54">
        <v>1</v>
      </c>
      <c r="U54">
        <v>1</v>
      </c>
      <c r="V54">
        <v>1</v>
      </c>
    </row>
    <row r="55" spans="1:22" x14ac:dyDescent="0.3">
      <c r="A55" s="11">
        <f t="shared" si="11"/>
        <v>5</v>
      </c>
      <c r="B55" s="1">
        <f t="shared" si="95"/>
        <v>3</v>
      </c>
      <c r="C55" s="1">
        <f t="shared" si="96"/>
        <v>2</v>
      </c>
      <c r="D55" s="1">
        <f t="shared" si="97"/>
        <v>0</v>
      </c>
      <c r="E55" s="1">
        <f t="shared" si="98"/>
        <v>0</v>
      </c>
      <c r="F55" s="1">
        <f t="shared" si="99"/>
        <v>0</v>
      </c>
      <c r="G55" s="1">
        <f t="shared" si="100"/>
        <v>0</v>
      </c>
      <c r="H55" s="1">
        <f t="shared" si="50"/>
        <v>0</v>
      </c>
      <c r="I55" s="1">
        <f t="shared" si="13"/>
        <v>0</v>
      </c>
      <c r="J55" s="1">
        <f t="shared" si="14"/>
        <v>0</v>
      </c>
      <c r="K55" s="1">
        <f t="shared" si="15"/>
        <v>0</v>
      </c>
      <c r="L55" s="1">
        <f t="shared" si="16"/>
        <v>0</v>
      </c>
      <c r="M55" s="4"/>
      <c r="N55" s="4">
        <f t="shared" si="12"/>
        <v>0.4</v>
      </c>
      <c r="P55" t="s">
        <v>27</v>
      </c>
      <c r="R55">
        <v>1</v>
      </c>
      <c r="S55">
        <v>0</v>
      </c>
      <c r="T55">
        <v>0</v>
      </c>
      <c r="U55">
        <v>0</v>
      </c>
      <c r="V55">
        <v>1</v>
      </c>
    </row>
    <row r="56" spans="1:22" x14ac:dyDescent="0.3">
      <c r="A56" s="11"/>
      <c r="B56" s="5"/>
      <c r="C56" s="5"/>
      <c r="D56" s="5"/>
      <c r="E56" s="5"/>
      <c r="F56" s="5"/>
      <c r="G56" s="5"/>
      <c r="H56" s="4"/>
      <c r="I56" s="4"/>
      <c r="J56" s="4"/>
      <c r="K56" s="4"/>
      <c r="L56" s="4"/>
      <c r="M56" s="4"/>
      <c r="N56" s="4"/>
    </row>
    <row r="57" spans="1:22" x14ac:dyDescent="0.3">
      <c r="A57" s="1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22" x14ac:dyDescent="0.3">
      <c r="A58" s="11">
        <f t="shared" si="11"/>
        <v>5</v>
      </c>
      <c r="B58" s="1">
        <f t="shared" ref="B58" si="101">COUNTIF(R58:CU58,"0")</f>
        <v>0</v>
      </c>
      <c r="C58" s="1">
        <f t="shared" ref="C58" si="102">COUNTIF(R58:CV58,"1")</f>
        <v>0</v>
      </c>
      <c r="D58" s="1">
        <f t="shared" ref="D58" si="103">COUNTIF(R58:CW58,"2")</f>
        <v>0</v>
      </c>
      <c r="E58" s="1">
        <f t="shared" ref="E58" si="104">COUNTIF(R58:CX58,"3")</f>
        <v>0</v>
      </c>
      <c r="F58" s="1">
        <f t="shared" ref="F58" si="105">COUNTIF(R58:CY58,"4")</f>
        <v>1</v>
      </c>
      <c r="G58" s="1">
        <f t="shared" ref="G58" si="106">COUNTIF(R58:CZ58,"5")</f>
        <v>2</v>
      </c>
      <c r="H58" s="1">
        <f t="shared" ref="H58" si="107">COUNTIF(R58:CZ58,"6")</f>
        <v>2</v>
      </c>
      <c r="I58" s="1">
        <f t="shared" ref="I58" si="108">COUNTIF(R58:CZ58,"7")</f>
        <v>0</v>
      </c>
      <c r="J58" s="1">
        <f t="shared" ref="J58" si="109">COUNTIF(R58:CZ58,"8")</f>
        <v>0</v>
      </c>
      <c r="K58" s="1">
        <f t="shared" ref="K58" si="110">COUNTIF(R58:CZ58,"9")</f>
        <v>0</v>
      </c>
      <c r="L58" s="1">
        <f t="shared" ref="L58" si="111">COUNTIF(R58:CZ58,"10")</f>
        <v>0</v>
      </c>
      <c r="M58" s="4"/>
      <c r="N58" s="4">
        <f t="shared" si="12"/>
        <v>5.2</v>
      </c>
      <c r="P58" s="27" t="s">
        <v>20</v>
      </c>
      <c r="R58">
        <v>5</v>
      </c>
      <c r="S58">
        <v>5</v>
      </c>
      <c r="T58">
        <v>6</v>
      </c>
      <c r="U58">
        <v>4</v>
      </c>
      <c r="V58">
        <v>6</v>
      </c>
    </row>
    <row r="59" spans="1:22" x14ac:dyDescent="0.3">
      <c r="A59" s="1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22" x14ac:dyDescent="0.3">
      <c r="A60" s="11">
        <f t="shared" si="11"/>
        <v>5</v>
      </c>
      <c r="B60" s="1">
        <f t="shared" ref="B60:B66" si="112">COUNTIF(R60:CU60,"0")</f>
        <v>1</v>
      </c>
      <c r="C60" s="1">
        <f t="shared" ref="C60:C66" si="113">COUNTIF(R60:CV60,"1")</f>
        <v>4</v>
      </c>
      <c r="D60" s="1">
        <f t="shared" ref="D60:D66" si="114">COUNTIF(R60:CW60,"2")</f>
        <v>0</v>
      </c>
      <c r="E60" s="1">
        <f t="shared" ref="E60:E66" si="115">COUNTIF(R60:CX60,"3")</f>
        <v>0</v>
      </c>
      <c r="F60" s="1">
        <f t="shared" ref="F60:F66" si="116">COUNTIF(R60:CY60,"4")</f>
        <v>0</v>
      </c>
      <c r="G60" s="1">
        <f t="shared" ref="G60:G66" si="117">COUNTIF(R60:CZ60,"5")</f>
        <v>0</v>
      </c>
      <c r="H60" s="1">
        <f t="shared" si="50"/>
        <v>0</v>
      </c>
      <c r="I60" s="1">
        <f t="shared" si="13"/>
        <v>0</v>
      </c>
      <c r="J60" s="1">
        <f t="shared" si="14"/>
        <v>0</v>
      </c>
      <c r="K60" s="1">
        <f t="shared" si="15"/>
        <v>0</v>
      </c>
      <c r="L60" s="1">
        <f t="shared" si="16"/>
        <v>0</v>
      </c>
      <c r="M60" s="4"/>
      <c r="N60" s="4">
        <f t="shared" si="12"/>
        <v>0.8</v>
      </c>
      <c r="P60" t="s">
        <v>29</v>
      </c>
      <c r="R60">
        <v>0</v>
      </c>
      <c r="S60">
        <v>1</v>
      </c>
      <c r="T60">
        <v>1</v>
      </c>
      <c r="U60">
        <v>1</v>
      </c>
      <c r="V60">
        <v>1</v>
      </c>
    </row>
    <row r="61" spans="1:22" x14ac:dyDescent="0.3">
      <c r="A61" s="11">
        <f t="shared" si="11"/>
        <v>5</v>
      </c>
      <c r="B61" s="1">
        <f t="shared" si="112"/>
        <v>2</v>
      </c>
      <c r="C61" s="1">
        <f t="shared" si="113"/>
        <v>3</v>
      </c>
      <c r="D61" s="1">
        <f t="shared" si="114"/>
        <v>0</v>
      </c>
      <c r="E61" s="1">
        <f t="shared" si="115"/>
        <v>0</v>
      </c>
      <c r="F61" s="1">
        <f t="shared" si="116"/>
        <v>0</v>
      </c>
      <c r="G61" s="1">
        <f t="shared" si="117"/>
        <v>0</v>
      </c>
      <c r="H61" s="1">
        <f t="shared" si="50"/>
        <v>0</v>
      </c>
      <c r="I61" s="1">
        <f t="shared" si="13"/>
        <v>0</v>
      </c>
      <c r="J61" s="1">
        <f t="shared" si="14"/>
        <v>0</v>
      </c>
      <c r="K61" s="1">
        <f t="shared" si="15"/>
        <v>0</v>
      </c>
      <c r="L61" s="1">
        <f t="shared" si="16"/>
        <v>0</v>
      </c>
      <c r="M61" s="4"/>
      <c r="N61" s="4">
        <f t="shared" si="12"/>
        <v>0.6</v>
      </c>
      <c r="P61" t="s">
        <v>30</v>
      </c>
      <c r="R61">
        <v>1</v>
      </c>
      <c r="S61">
        <v>0</v>
      </c>
      <c r="T61">
        <v>1</v>
      </c>
      <c r="U61">
        <v>1</v>
      </c>
      <c r="V61">
        <v>0</v>
      </c>
    </row>
    <row r="62" spans="1:22" x14ac:dyDescent="0.3">
      <c r="A62" s="11">
        <f t="shared" si="11"/>
        <v>5</v>
      </c>
      <c r="B62" s="1">
        <f t="shared" si="112"/>
        <v>3</v>
      </c>
      <c r="C62" s="1">
        <f t="shared" si="113"/>
        <v>2</v>
      </c>
      <c r="D62" s="1">
        <f t="shared" si="114"/>
        <v>0</v>
      </c>
      <c r="E62" s="1">
        <f t="shared" si="115"/>
        <v>0</v>
      </c>
      <c r="F62" s="1">
        <f t="shared" si="116"/>
        <v>0</v>
      </c>
      <c r="G62" s="1">
        <f t="shared" si="117"/>
        <v>0</v>
      </c>
      <c r="H62" s="1">
        <f t="shared" si="50"/>
        <v>0</v>
      </c>
      <c r="I62" s="1">
        <f t="shared" si="13"/>
        <v>0</v>
      </c>
      <c r="J62" s="1">
        <f t="shared" si="14"/>
        <v>0</v>
      </c>
      <c r="K62" s="1">
        <f t="shared" si="15"/>
        <v>0</v>
      </c>
      <c r="L62" s="1">
        <f t="shared" si="16"/>
        <v>0</v>
      </c>
      <c r="M62" s="4"/>
      <c r="N62" s="4">
        <f t="shared" si="12"/>
        <v>0.4</v>
      </c>
      <c r="P62" t="s">
        <v>31</v>
      </c>
      <c r="R62">
        <v>1</v>
      </c>
      <c r="S62">
        <v>0</v>
      </c>
      <c r="T62">
        <v>0</v>
      </c>
      <c r="U62">
        <v>1</v>
      </c>
      <c r="V62">
        <v>0</v>
      </c>
    </row>
    <row r="63" spans="1:22" x14ac:dyDescent="0.3">
      <c r="A63" s="11">
        <f t="shared" si="11"/>
        <v>5</v>
      </c>
      <c r="B63" s="1">
        <f t="shared" si="112"/>
        <v>5</v>
      </c>
      <c r="C63" s="1">
        <f t="shared" si="113"/>
        <v>0</v>
      </c>
      <c r="D63" s="1">
        <f t="shared" si="114"/>
        <v>0</v>
      </c>
      <c r="E63" s="1">
        <f t="shared" si="115"/>
        <v>0</v>
      </c>
      <c r="F63" s="1">
        <f t="shared" si="116"/>
        <v>0</v>
      </c>
      <c r="G63" s="1">
        <f t="shared" si="117"/>
        <v>0</v>
      </c>
      <c r="H63" s="1">
        <f t="shared" si="50"/>
        <v>0</v>
      </c>
      <c r="I63" s="1">
        <f t="shared" si="13"/>
        <v>0</v>
      </c>
      <c r="J63" s="1">
        <f t="shared" si="14"/>
        <v>0</v>
      </c>
      <c r="K63" s="1">
        <f t="shared" si="15"/>
        <v>0</v>
      </c>
      <c r="L63" s="1">
        <f t="shared" si="16"/>
        <v>0</v>
      </c>
      <c r="M63" s="4"/>
      <c r="N63" s="4">
        <f t="shared" si="12"/>
        <v>0</v>
      </c>
      <c r="P63" t="s">
        <v>32</v>
      </c>
      <c r="R63">
        <v>0</v>
      </c>
      <c r="S63">
        <v>0</v>
      </c>
      <c r="T63">
        <v>0</v>
      </c>
      <c r="U63">
        <v>0</v>
      </c>
      <c r="V63">
        <v>0</v>
      </c>
    </row>
    <row r="64" spans="1:22" x14ac:dyDescent="0.3">
      <c r="A64" s="11">
        <f t="shared" si="11"/>
        <v>5</v>
      </c>
      <c r="B64" s="1">
        <f t="shared" si="112"/>
        <v>2</v>
      </c>
      <c r="C64" s="1">
        <f t="shared" si="113"/>
        <v>3</v>
      </c>
      <c r="D64" s="1">
        <f t="shared" si="114"/>
        <v>0</v>
      </c>
      <c r="E64" s="1">
        <f t="shared" si="115"/>
        <v>0</v>
      </c>
      <c r="F64" s="1">
        <f t="shared" si="116"/>
        <v>0</v>
      </c>
      <c r="G64" s="1">
        <f t="shared" si="117"/>
        <v>0</v>
      </c>
      <c r="H64" s="1">
        <f t="shared" si="50"/>
        <v>0</v>
      </c>
      <c r="I64" s="1">
        <f t="shared" si="13"/>
        <v>0</v>
      </c>
      <c r="J64" s="1">
        <f t="shared" si="14"/>
        <v>0</v>
      </c>
      <c r="K64" s="1">
        <f t="shared" si="15"/>
        <v>0</v>
      </c>
      <c r="L64" s="1">
        <f t="shared" si="16"/>
        <v>0</v>
      </c>
      <c r="M64" s="4"/>
      <c r="N64" s="4">
        <f t="shared" si="12"/>
        <v>0.6</v>
      </c>
      <c r="P64" t="s">
        <v>33</v>
      </c>
      <c r="R64">
        <v>1</v>
      </c>
      <c r="S64">
        <v>0</v>
      </c>
      <c r="T64">
        <v>0</v>
      </c>
      <c r="U64">
        <v>1</v>
      </c>
      <c r="V64">
        <v>1</v>
      </c>
    </row>
    <row r="65" spans="1:22" x14ac:dyDescent="0.3">
      <c r="A65" s="11">
        <f t="shared" si="11"/>
        <v>5</v>
      </c>
      <c r="B65" s="1">
        <f t="shared" si="112"/>
        <v>0</v>
      </c>
      <c r="C65" s="1">
        <f t="shared" si="113"/>
        <v>4</v>
      </c>
      <c r="D65" s="1">
        <f t="shared" si="114"/>
        <v>1</v>
      </c>
      <c r="E65" s="1">
        <f t="shared" si="115"/>
        <v>0</v>
      </c>
      <c r="F65" s="1">
        <f t="shared" si="116"/>
        <v>0</v>
      </c>
      <c r="G65" s="1">
        <f t="shared" si="117"/>
        <v>0</v>
      </c>
      <c r="H65" s="1">
        <f t="shared" si="50"/>
        <v>0</v>
      </c>
      <c r="I65" s="1">
        <f t="shared" si="13"/>
        <v>0</v>
      </c>
      <c r="J65" s="1">
        <f t="shared" si="14"/>
        <v>0</v>
      </c>
      <c r="K65" s="1">
        <f t="shared" si="15"/>
        <v>0</v>
      </c>
      <c r="L65" s="1">
        <f t="shared" si="16"/>
        <v>0</v>
      </c>
      <c r="M65" s="4"/>
      <c r="N65" s="4">
        <f t="shared" si="12"/>
        <v>1.2</v>
      </c>
      <c r="P65" t="s">
        <v>34</v>
      </c>
      <c r="R65">
        <v>2</v>
      </c>
      <c r="S65">
        <v>1</v>
      </c>
      <c r="T65">
        <v>1</v>
      </c>
      <c r="U65">
        <v>1</v>
      </c>
      <c r="V65">
        <v>1</v>
      </c>
    </row>
    <row r="66" spans="1:22" x14ac:dyDescent="0.3">
      <c r="A66" s="11">
        <f t="shared" si="11"/>
        <v>5</v>
      </c>
      <c r="B66" s="2">
        <f t="shared" si="112"/>
        <v>1</v>
      </c>
      <c r="C66" s="2">
        <f t="shared" si="113"/>
        <v>3</v>
      </c>
      <c r="D66" s="2">
        <f t="shared" si="114"/>
        <v>1</v>
      </c>
      <c r="E66" s="2">
        <f t="shared" si="115"/>
        <v>0</v>
      </c>
      <c r="F66" s="2">
        <f t="shared" si="116"/>
        <v>0</v>
      </c>
      <c r="G66" s="2">
        <f t="shared" si="117"/>
        <v>0</v>
      </c>
      <c r="H66" s="2">
        <f t="shared" si="50"/>
        <v>0</v>
      </c>
      <c r="I66" s="2">
        <f t="shared" si="13"/>
        <v>0</v>
      </c>
      <c r="J66" s="2">
        <f t="shared" si="14"/>
        <v>0</v>
      </c>
      <c r="K66" s="2">
        <f t="shared" si="15"/>
        <v>0</v>
      </c>
      <c r="L66" s="2">
        <f t="shared" si="16"/>
        <v>0</v>
      </c>
      <c r="M66" s="4"/>
      <c r="N66" s="4">
        <f t="shared" si="12"/>
        <v>1</v>
      </c>
      <c r="P66" t="s">
        <v>35</v>
      </c>
      <c r="R66">
        <v>1</v>
      </c>
      <c r="S66">
        <v>1</v>
      </c>
      <c r="T66">
        <v>2</v>
      </c>
      <c r="U66">
        <v>0</v>
      </c>
      <c r="V66">
        <v>1</v>
      </c>
    </row>
    <row r="67" spans="1:22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4"/>
      <c r="N67" s="4"/>
    </row>
    <row r="68" spans="1:22" x14ac:dyDescent="0.3">
      <c r="A68" s="1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4"/>
      <c r="N68" s="4"/>
    </row>
    <row r="69" spans="1:22" x14ac:dyDescent="0.3">
      <c r="A69" s="11">
        <f t="shared" ref="A69:A115" si="118">SUM(B69:L69)</f>
        <v>5</v>
      </c>
      <c r="B69" s="18">
        <f>COUNTIF(R69:CU69,"0")</f>
        <v>0</v>
      </c>
      <c r="C69" s="18">
        <f>COUNTIF(R69:CV69,"1")</f>
        <v>0</v>
      </c>
      <c r="D69" s="18">
        <f>COUNTIF(R69:CW69,"2")</f>
        <v>0</v>
      </c>
      <c r="E69" s="18">
        <f>COUNTIF(R69:CX69,"3")</f>
        <v>2</v>
      </c>
      <c r="F69" s="18">
        <f>COUNTIF(R69:CY69,"4")</f>
        <v>1</v>
      </c>
      <c r="G69" s="18">
        <f>COUNTIF(R69:CZ69,"5")</f>
        <v>1</v>
      </c>
      <c r="H69" s="18">
        <f t="shared" si="50"/>
        <v>1</v>
      </c>
      <c r="I69" s="18">
        <f t="shared" si="13"/>
        <v>0</v>
      </c>
      <c r="J69" s="18">
        <f t="shared" si="14"/>
        <v>0</v>
      </c>
      <c r="K69" s="18">
        <f t="shared" si="15"/>
        <v>0</v>
      </c>
      <c r="L69" s="18">
        <f t="shared" si="16"/>
        <v>0</v>
      </c>
      <c r="M69" s="4"/>
      <c r="N69" s="4">
        <f t="shared" ref="N69:N115" si="119">(B69*0+C69*1+D69*2+E69*3+F69*4+G69*5+H69*6+I69*7+J69*8+K69*9+L69*10)/A69</f>
        <v>4.2</v>
      </c>
      <c r="P69" s="27" t="s">
        <v>28</v>
      </c>
      <c r="R69">
        <v>6</v>
      </c>
      <c r="S69">
        <v>4</v>
      </c>
      <c r="T69">
        <v>3</v>
      </c>
      <c r="U69">
        <v>5</v>
      </c>
      <c r="V69">
        <v>3</v>
      </c>
    </row>
    <row r="70" spans="1:22" x14ac:dyDescent="0.3">
      <c r="A70" s="1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4"/>
      <c r="N70" s="4"/>
    </row>
    <row r="71" spans="1:22" x14ac:dyDescent="0.3">
      <c r="A71" s="11">
        <f t="shared" si="118"/>
        <v>5</v>
      </c>
      <c r="B71" s="3">
        <f>COUNTIF(R71:CU71,"0")</f>
        <v>2</v>
      </c>
      <c r="C71" s="3">
        <f>COUNTIF(R71:CV71,"1")</f>
        <v>2</v>
      </c>
      <c r="D71" s="3">
        <f>COUNTIF(R71:CW71,"2")</f>
        <v>1</v>
      </c>
      <c r="E71" s="3">
        <f>COUNTIF(R71:CX71,"3")</f>
        <v>0</v>
      </c>
      <c r="F71" s="3">
        <f>COUNTIF(R71:CY71,"4")</f>
        <v>0</v>
      </c>
      <c r="G71" s="3">
        <f>COUNTIF(R71:CZ71,"5")</f>
        <v>0</v>
      </c>
      <c r="H71" s="3">
        <f t="shared" si="50"/>
        <v>0</v>
      </c>
      <c r="I71" s="3">
        <f t="shared" si="13"/>
        <v>0</v>
      </c>
      <c r="J71" s="3">
        <f t="shared" si="14"/>
        <v>0</v>
      </c>
      <c r="K71" s="3">
        <f t="shared" si="15"/>
        <v>0</v>
      </c>
      <c r="L71" s="3">
        <f t="shared" si="16"/>
        <v>0</v>
      </c>
      <c r="M71" s="4"/>
      <c r="N71" s="4">
        <f t="shared" si="119"/>
        <v>0.8</v>
      </c>
      <c r="P71" t="s">
        <v>36</v>
      </c>
      <c r="R71">
        <v>1</v>
      </c>
      <c r="S71">
        <v>2</v>
      </c>
      <c r="T71">
        <v>0</v>
      </c>
      <c r="U71">
        <v>1</v>
      </c>
      <c r="V71">
        <v>0</v>
      </c>
    </row>
    <row r="72" spans="1:22" x14ac:dyDescent="0.3">
      <c r="A72" s="11">
        <f t="shared" si="118"/>
        <v>5</v>
      </c>
      <c r="B72" s="1">
        <f>COUNTIF(R72:CU72,"0")</f>
        <v>2</v>
      </c>
      <c r="C72" s="1">
        <f>COUNTIF(R72:CV72,"1")</f>
        <v>3</v>
      </c>
      <c r="D72" s="1">
        <f>COUNTIF(R72:CW72,"2")</f>
        <v>0</v>
      </c>
      <c r="E72" s="1">
        <f>COUNTIF(R72:CX72,"3")</f>
        <v>0</v>
      </c>
      <c r="F72" s="1">
        <f>COUNTIF(R72:CY72,"4")</f>
        <v>0</v>
      </c>
      <c r="G72" s="1">
        <f>COUNTIF(R72:CZ72,"5")</f>
        <v>0</v>
      </c>
      <c r="H72" s="1">
        <f t="shared" si="50"/>
        <v>0</v>
      </c>
      <c r="I72" s="1">
        <f t="shared" si="13"/>
        <v>0</v>
      </c>
      <c r="J72" s="1">
        <f t="shared" si="14"/>
        <v>0</v>
      </c>
      <c r="K72" s="1">
        <f t="shared" si="15"/>
        <v>0</v>
      </c>
      <c r="L72" s="1">
        <f t="shared" si="16"/>
        <v>0</v>
      </c>
      <c r="M72" s="4"/>
      <c r="N72" s="4">
        <f t="shared" si="119"/>
        <v>0.6</v>
      </c>
      <c r="P72" t="s">
        <v>37</v>
      </c>
      <c r="R72">
        <v>1</v>
      </c>
      <c r="S72">
        <v>1</v>
      </c>
      <c r="T72">
        <v>0</v>
      </c>
      <c r="U72">
        <v>1</v>
      </c>
      <c r="V72">
        <v>0</v>
      </c>
    </row>
    <row r="73" spans="1:22" x14ac:dyDescent="0.3">
      <c r="A73" s="11">
        <f t="shared" si="118"/>
        <v>5</v>
      </c>
      <c r="B73" s="1">
        <f>COUNTIF(R73:CU73,"0")</f>
        <v>0</v>
      </c>
      <c r="C73" s="1">
        <f>COUNTIF(R73:CV73,"1")</f>
        <v>3</v>
      </c>
      <c r="D73" s="1">
        <f>COUNTIF(R73:CW73,"2")</f>
        <v>2</v>
      </c>
      <c r="E73" s="1">
        <f>COUNTIF(R73:CX73,"3")</f>
        <v>0</v>
      </c>
      <c r="F73" s="1">
        <f>COUNTIF(R73:CY73,"4")</f>
        <v>0</v>
      </c>
      <c r="G73" s="1">
        <f>COUNTIF(R73:CZ73,"5")</f>
        <v>0</v>
      </c>
      <c r="H73" s="1">
        <f t="shared" si="50"/>
        <v>0</v>
      </c>
      <c r="I73" s="1">
        <f t="shared" si="13"/>
        <v>0</v>
      </c>
      <c r="J73" s="1">
        <f t="shared" si="14"/>
        <v>0</v>
      </c>
      <c r="K73" s="1">
        <f t="shared" si="15"/>
        <v>0</v>
      </c>
      <c r="L73" s="1">
        <f t="shared" si="16"/>
        <v>0</v>
      </c>
      <c r="M73" s="4"/>
      <c r="N73" s="4">
        <f t="shared" si="119"/>
        <v>1.4</v>
      </c>
      <c r="P73" t="s">
        <v>38</v>
      </c>
      <c r="R73">
        <v>1</v>
      </c>
      <c r="S73">
        <v>1</v>
      </c>
      <c r="T73">
        <v>2</v>
      </c>
      <c r="U73">
        <v>1</v>
      </c>
      <c r="V73">
        <v>2</v>
      </c>
    </row>
    <row r="74" spans="1:22" x14ac:dyDescent="0.3">
      <c r="A74" s="11">
        <f t="shared" si="118"/>
        <v>5</v>
      </c>
      <c r="B74" s="2">
        <f>COUNTIF(R74:CU74,"0")</f>
        <v>0</v>
      </c>
      <c r="C74" s="2">
        <f>COUNTIF(R74:CV74,"1")</f>
        <v>2</v>
      </c>
      <c r="D74" s="2">
        <f>COUNTIF(R74:CW74,"2")</f>
        <v>1</v>
      </c>
      <c r="E74" s="2">
        <f>COUNTIF(R74:CX74,"3")</f>
        <v>2</v>
      </c>
      <c r="F74" s="2">
        <f>COUNTIF(R74:CY74,"4")</f>
        <v>0</v>
      </c>
      <c r="G74" s="2">
        <f>COUNTIF(R74:CZ74,"5")</f>
        <v>0</v>
      </c>
      <c r="H74" s="2">
        <f t="shared" si="50"/>
        <v>0</v>
      </c>
      <c r="I74" s="2">
        <f t="shared" si="13"/>
        <v>0</v>
      </c>
      <c r="J74" s="2">
        <f t="shared" si="14"/>
        <v>0</v>
      </c>
      <c r="K74" s="2">
        <f t="shared" si="15"/>
        <v>0</v>
      </c>
      <c r="L74" s="2">
        <f t="shared" si="16"/>
        <v>0</v>
      </c>
      <c r="M74" s="4"/>
      <c r="N74" s="4">
        <f t="shared" si="119"/>
        <v>2</v>
      </c>
      <c r="P74" t="s">
        <v>39</v>
      </c>
      <c r="R74">
        <v>3</v>
      </c>
      <c r="S74">
        <v>3</v>
      </c>
      <c r="T74">
        <v>2</v>
      </c>
      <c r="U74">
        <v>1</v>
      </c>
      <c r="V74">
        <v>1</v>
      </c>
    </row>
    <row r="75" spans="1:22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4"/>
      <c r="N75" s="4"/>
    </row>
    <row r="76" spans="1:22" x14ac:dyDescent="0.3">
      <c r="A76" s="1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22" x14ac:dyDescent="0.3">
      <c r="A77" s="11">
        <f t="shared" si="118"/>
        <v>5</v>
      </c>
      <c r="B77" s="1">
        <f t="shared" ref="B77" si="120">COUNTIF(R77:CU77,"0")</f>
        <v>1</v>
      </c>
      <c r="C77" s="1">
        <f t="shared" ref="C77" si="121">COUNTIF(R77:CV77,"1")</f>
        <v>4</v>
      </c>
      <c r="D77" s="1">
        <f t="shared" ref="D77" si="122">COUNTIF(R77:CW77,"2")</f>
        <v>0</v>
      </c>
      <c r="E77" s="1">
        <f t="shared" ref="E77" si="123">COUNTIF(R77:CX77,"3")</f>
        <v>0</v>
      </c>
      <c r="F77" s="1">
        <f t="shared" ref="F77" si="124">COUNTIF(R77:CY77,"4")</f>
        <v>0</v>
      </c>
      <c r="G77" s="1">
        <f t="shared" ref="G77" si="125">COUNTIF(R77:CZ77,"5")</f>
        <v>0</v>
      </c>
      <c r="H77" s="1">
        <f t="shared" ref="H77" si="126">COUNTIF(R77:CZ77,"6")</f>
        <v>0</v>
      </c>
      <c r="I77" s="1">
        <f t="shared" ref="I77" si="127">COUNTIF(R77:CZ77,"7")</f>
        <v>0</v>
      </c>
      <c r="J77" s="1">
        <f t="shared" ref="J77" si="128">COUNTIF(R77:CZ77,"8")</f>
        <v>0</v>
      </c>
      <c r="K77" s="1">
        <f t="shared" ref="K77" si="129">COUNTIF(R77:CZ77,"9")</f>
        <v>0</v>
      </c>
      <c r="L77" s="1">
        <f t="shared" ref="L77:L90" si="130">COUNTIF(R77:CZ77,"10")</f>
        <v>0</v>
      </c>
      <c r="M77" s="4"/>
      <c r="N77" s="4">
        <f t="shared" si="119"/>
        <v>0.8</v>
      </c>
      <c r="P77" s="27" t="s">
        <v>57</v>
      </c>
      <c r="R77">
        <v>1</v>
      </c>
      <c r="S77">
        <v>1</v>
      </c>
      <c r="T77">
        <v>1</v>
      </c>
      <c r="U77">
        <v>1</v>
      </c>
      <c r="V77">
        <v>0</v>
      </c>
    </row>
    <row r="78" spans="1:22" x14ac:dyDescent="0.3">
      <c r="A78" s="1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22" x14ac:dyDescent="0.3">
      <c r="A79" s="1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22" x14ac:dyDescent="0.3">
      <c r="A80" s="11">
        <f t="shared" si="118"/>
        <v>5</v>
      </c>
      <c r="B80" s="1">
        <f t="shared" ref="B80:B90" si="131">COUNTIF(R80:CU80,"0")</f>
        <v>0</v>
      </c>
      <c r="C80" s="1">
        <f t="shared" ref="C80:C90" si="132">COUNTIF(R80:CV80,"1")</f>
        <v>0</v>
      </c>
      <c r="D80" s="1">
        <f t="shared" ref="D80:D90" si="133">COUNTIF(R80:CW80,"2")</f>
        <v>2</v>
      </c>
      <c r="E80" s="1">
        <f t="shared" ref="E80:E90" si="134">COUNTIF(R80:CX80,"3")</f>
        <v>2</v>
      </c>
      <c r="F80" s="1">
        <f t="shared" ref="F80:F90" si="135">COUNTIF(R80:CY80,"4")</f>
        <v>1</v>
      </c>
      <c r="G80" s="1">
        <f t="shared" ref="G80:G90" si="136">COUNTIF(R80:CZ80,"5")</f>
        <v>0</v>
      </c>
      <c r="H80" s="1">
        <f t="shared" si="50"/>
        <v>0</v>
      </c>
      <c r="I80" s="1">
        <f t="shared" ref="I80:I90" si="137">COUNTIF(R80:CZ80,"7")</f>
        <v>0</v>
      </c>
      <c r="J80" s="1">
        <f t="shared" ref="J80:J90" si="138">COUNTIF(R80:CZ80,"8")</f>
        <v>0</v>
      </c>
      <c r="K80" s="1">
        <f t="shared" ref="K80:K90" si="139">COUNTIF(R80:CZ80,"9")</f>
        <v>0</v>
      </c>
      <c r="L80" s="1">
        <f t="shared" si="130"/>
        <v>0</v>
      </c>
      <c r="M80" s="4"/>
      <c r="N80" s="4">
        <f t="shared" si="119"/>
        <v>2.8</v>
      </c>
      <c r="P80" s="27" t="s">
        <v>2</v>
      </c>
      <c r="R80">
        <v>2</v>
      </c>
      <c r="S80">
        <v>3</v>
      </c>
      <c r="T80">
        <v>3</v>
      </c>
      <c r="U80">
        <v>2</v>
      </c>
      <c r="V80">
        <v>4</v>
      </c>
    </row>
    <row r="81" spans="1:22" x14ac:dyDescent="0.3">
      <c r="A81" s="1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22" x14ac:dyDescent="0.3">
      <c r="A82" s="11">
        <f t="shared" si="118"/>
        <v>5</v>
      </c>
      <c r="B82" s="1">
        <f t="shared" si="131"/>
        <v>0</v>
      </c>
      <c r="C82" s="1">
        <f t="shared" si="132"/>
        <v>5</v>
      </c>
      <c r="D82" s="1">
        <f t="shared" si="133"/>
        <v>0</v>
      </c>
      <c r="E82" s="1">
        <f t="shared" si="134"/>
        <v>0</v>
      </c>
      <c r="F82" s="1">
        <f t="shared" si="135"/>
        <v>0</v>
      </c>
      <c r="G82" s="1">
        <f t="shared" si="136"/>
        <v>0</v>
      </c>
      <c r="H82" s="1">
        <f t="shared" si="50"/>
        <v>0</v>
      </c>
      <c r="I82" s="1">
        <f t="shared" si="137"/>
        <v>0</v>
      </c>
      <c r="J82" s="1">
        <f t="shared" si="138"/>
        <v>0</v>
      </c>
      <c r="K82" s="1">
        <f t="shared" si="139"/>
        <v>0</v>
      </c>
      <c r="L82" s="1">
        <f t="shared" si="130"/>
        <v>0</v>
      </c>
      <c r="M82" s="4"/>
      <c r="N82" s="4">
        <f t="shared" si="119"/>
        <v>1</v>
      </c>
      <c r="P82" t="s">
        <v>40</v>
      </c>
      <c r="R82">
        <v>1</v>
      </c>
      <c r="S82">
        <v>1</v>
      </c>
      <c r="T82">
        <v>1</v>
      </c>
      <c r="U82">
        <v>1</v>
      </c>
      <c r="V82">
        <v>1</v>
      </c>
    </row>
    <row r="83" spans="1:22" x14ac:dyDescent="0.3">
      <c r="A83" s="11">
        <f t="shared" si="118"/>
        <v>5</v>
      </c>
      <c r="B83" s="1">
        <f t="shared" si="131"/>
        <v>2</v>
      </c>
      <c r="C83" s="1">
        <f t="shared" si="132"/>
        <v>2</v>
      </c>
      <c r="D83" s="1">
        <f t="shared" si="133"/>
        <v>1</v>
      </c>
      <c r="E83" s="1">
        <f t="shared" si="134"/>
        <v>0</v>
      </c>
      <c r="F83" s="1">
        <f t="shared" si="135"/>
        <v>0</v>
      </c>
      <c r="G83" s="1">
        <f t="shared" si="136"/>
        <v>0</v>
      </c>
      <c r="H83" s="1">
        <f t="shared" si="50"/>
        <v>0</v>
      </c>
      <c r="I83" s="1">
        <f t="shared" si="137"/>
        <v>0</v>
      </c>
      <c r="J83" s="1">
        <f t="shared" si="138"/>
        <v>0</v>
      </c>
      <c r="K83" s="1">
        <f t="shared" si="139"/>
        <v>0</v>
      </c>
      <c r="L83" s="1">
        <f t="shared" si="130"/>
        <v>0</v>
      </c>
      <c r="M83" s="4"/>
      <c r="N83" s="4">
        <f t="shared" si="119"/>
        <v>0.8</v>
      </c>
      <c r="P83" t="s">
        <v>3</v>
      </c>
      <c r="R83">
        <v>0</v>
      </c>
      <c r="S83">
        <v>1</v>
      </c>
      <c r="T83">
        <v>1</v>
      </c>
      <c r="U83">
        <v>0</v>
      </c>
      <c r="V83">
        <v>2</v>
      </c>
    </row>
    <row r="84" spans="1:22" x14ac:dyDescent="0.3">
      <c r="A84" s="11">
        <f t="shared" si="118"/>
        <v>5</v>
      </c>
      <c r="B84" s="2">
        <f t="shared" si="131"/>
        <v>0</v>
      </c>
      <c r="C84" s="2">
        <f t="shared" si="132"/>
        <v>5</v>
      </c>
      <c r="D84" s="2">
        <f t="shared" si="133"/>
        <v>0</v>
      </c>
      <c r="E84" s="2">
        <f t="shared" si="134"/>
        <v>0</v>
      </c>
      <c r="F84" s="2">
        <f t="shared" si="135"/>
        <v>0</v>
      </c>
      <c r="G84" s="2">
        <f t="shared" si="136"/>
        <v>0</v>
      </c>
      <c r="H84" s="2">
        <f t="shared" si="50"/>
        <v>0</v>
      </c>
      <c r="I84" s="2">
        <f t="shared" si="137"/>
        <v>0</v>
      </c>
      <c r="J84" s="2">
        <f t="shared" si="138"/>
        <v>0</v>
      </c>
      <c r="K84" s="2">
        <f t="shared" si="139"/>
        <v>0</v>
      </c>
      <c r="L84" s="2">
        <f t="shared" si="130"/>
        <v>0</v>
      </c>
      <c r="M84" s="4"/>
      <c r="N84" s="4">
        <f t="shared" si="119"/>
        <v>1</v>
      </c>
      <c r="P84" t="s">
        <v>41</v>
      </c>
      <c r="R84">
        <v>1</v>
      </c>
      <c r="S84">
        <v>1</v>
      </c>
      <c r="T84">
        <v>1</v>
      </c>
      <c r="U84">
        <v>1</v>
      </c>
      <c r="V84">
        <v>1</v>
      </c>
    </row>
    <row r="85" spans="1:22" x14ac:dyDescent="0.3">
      <c r="A85" s="1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4"/>
      <c r="N85" s="4"/>
    </row>
    <row r="86" spans="1:22" x14ac:dyDescent="0.3">
      <c r="A86" s="1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22" x14ac:dyDescent="0.3">
      <c r="A87" s="11">
        <f t="shared" si="118"/>
        <v>5</v>
      </c>
      <c r="B87" s="1">
        <f t="shared" ref="B87" si="140">COUNTIF(R87:CU87,"0")</f>
        <v>0</v>
      </c>
      <c r="C87" s="1">
        <f t="shared" ref="C87" si="141">COUNTIF(R87:CV87,"1")</f>
        <v>4</v>
      </c>
      <c r="D87" s="1">
        <f t="shared" ref="D87" si="142">COUNTIF(R87:CW87,"2")</f>
        <v>1</v>
      </c>
      <c r="E87" s="1">
        <f t="shared" ref="E87" si="143">COUNTIF(R87:CX87,"3")</f>
        <v>0</v>
      </c>
      <c r="F87" s="1">
        <f t="shared" ref="F87" si="144">COUNTIF(R87:CY87,"4")</f>
        <v>0</v>
      </c>
      <c r="G87" s="1">
        <f t="shared" ref="G87" si="145">COUNTIF(R87:CZ87,"5")</f>
        <v>0</v>
      </c>
      <c r="H87" s="1">
        <f t="shared" ref="H87" si="146">COUNTIF(R87:CZ87,"6")</f>
        <v>0</v>
      </c>
      <c r="I87" s="1">
        <f t="shared" ref="I87" si="147">COUNTIF(R87:CZ87,"7")</f>
        <v>0</v>
      </c>
      <c r="J87" s="1">
        <f t="shared" ref="J87" si="148">COUNTIF(R87:CZ87,"8")</f>
        <v>0</v>
      </c>
      <c r="K87" s="1">
        <f t="shared" ref="K87" si="149">COUNTIF(R87:CZ87,"9")</f>
        <v>0</v>
      </c>
      <c r="L87" s="1">
        <f t="shared" ref="L87" si="150">COUNTIF(R87:CZ87,"10")</f>
        <v>0</v>
      </c>
      <c r="M87" s="4"/>
      <c r="N87" s="4">
        <f t="shared" si="119"/>
        <v>1.2</v>
      </c>
      <c r="P87" s="27" t="s">
        <v>42</v>
      </c>
      <c r="R87">
        <v>1</v>
      </c>
      <c r="S87">
        <v>1</v>
      </c>
      <c r="T87">
        <v>2</v>
      </c>
      <c r="U87">
        <v>1</v>
      </c>
      <c r="V87">
        <v>1</v>
      </c>
    </row>
    <row r="88" spans="1:22" x14ac:dyDescent="0.3">
      <c r="A88" s="1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22" x14ac:dyDescent="0.3">
      <c r="A89" s="11">
        <f t="shared" si="118"/>
        <v>5</v>
      </c>
      <c r="B89" s="1">
        <f t="shared" si="131"/>
        <v>4</v>
      </c>
      <c r="C89" s="1">
        <f t="shared" si="132"/>
        <v>1</v>
      </c>
      <c r="D89" s="1">
        <f t="shared" si="133"/>
        <v>0</v>
      </c>
      <c r="E89" s="1">
        <f t="shared" si="134"/>
        <v>0</v>
      </c>
      <c r="F89" s="1">
        <f t="shared" si="135"/>
        <v>0</v>
      </c>
      <c r="G89" s="1">
        <f t="shared" si="136"/>
        <v>0</v>
      </c>
      <c r="H89" s="1">
        <f t="shared" si="50"/>
        <v>0</v>
      </c>
      <c r="I89" s="1">
        <f t="shared" si="137"/>
        <v>0</v>
      </c>
      <c r="J89" s="1">
        <f t="shared" si="138"/>
        <v>0</v>
      </c>
      <c r="K89" s="1">
        <f t="shared" si="139"/>
        <v>0</v>
      </c>
      <c r="L89" s="1">
        <f t="shared" si="130"/>
        <v>0</v>
      </c>
      <c r="M89" s="4"/>
      <c r="N89" s="4">
        <f t="shared" si="119"/>
        <v>0.2</v>
      </c>
      <c r="P89" t="s">
        <v>43</v>
      </c>
      <c r="R89">
        <v>0</v>
      </c>
      <c r="S89">
        <v>0</v>
      </c>
      <c r="T89">
        <v>1</v>
      </c>
      <c r="U89">
        <v>0</v>
      </c>
      <c r="V89">
        <v>0</v>
      </c>
    </row>
    <row r="90" spans="1:22" x14ac:dyDescent="0.3">
      <c r="A90" s="11">
        <f t="shared" si="118"/>
        <v>5</v>
      </c>
      <c r="B90" s="2">
        <f t="shared" si="131"/>
        <v>0</v>
      </c>
      <c r="C90" s="2">
        <f t="shared" si="132"/>
        <v>5</v>
      </c>
      <c r="D90" s="2">
        <f t="shared" si="133"/>
        <v>0</v>
      </c>
      <c r="E90" s="2">
        <f t="shared" si="134"/>
        <v>0</v>
      </c>
      <c r="F90" s="2">
        <f t="shared" si="135"/>
        <v>0</v>
      </c>
      <c r="G90" s="2">
        <f t="shared" si="136"/>
        <v>0</v>
      </c>
      <c r="H90" s="2">
        <f t="shared" si="50"/>
        <v>0</v>
      </c>
      <c r="I90" s="2">
        <f t="shared" si="137"/>
        <v>0</v>
      </c>
      <c r="J90" s="2">
        <f t="shared" si="138"/>
        <v>0</v>
      </c>
      <c r="K90" s="2">
        <f t="shared" si="139"/>
        <v>0</v>
      </c>
      <c r="L90" s="2">
        <f t="shared" si="130"/>
        <v>0</v>
      </c>
      <c r="M90" s="4"/>
      <c r="N90" s="4">
        <f t="shared" si="119"/>
        <v>1</v>
      </c>
      <c r="P90" t="s">
        <v>44</v>
      </c>
      <c r="R90">
        <v>1</v>
      </c>
      <c r="S90">
        <v>1</v>
      </c>
      <c r="T90">
        <v>1</v>
      </c>
      <c r="U90">
        <v>1</v>
      </c>
      <c r="V90">
        <v>1</v>
      </c>
    </row>
    <row r="91" spans="1:22" x14ac:dyDescent="0.3">
      <c r="A91" s="1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4"/>
      <c r="N91" s="4"/>
    </row>
    <row r="92" spans="1:22" x14ac:dyDescent="0.3">
      <c r="A92" s="1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4"/>
      <c r="N92" s="4"/>
    </row>
    <row r="93" spans="1:22" x14ac:dyDescent="0.3">
      <c r="A93" s="11">
        <f t="shared" si="118"/>
        <v>5</v>
      </c>
      <c r="B93" s="18">
        <f t="shared" ref="B93:B102" si="151">COUNTIF(R93:CU93,"0")</f>
        <v>0</v>
      </c>
      <c r="C93" s="18">
        <f t="shared" ref="C93:C102" si="152">COUNTIF(R93:CV93,"1")</f>
        <v>1</v>
      </c>
      <c r="D93" s="18">
        <f t="shared" ref="D93:D102" si="153">COUNTIF(R93:CW93,"2")</f>
        <v>1</v>
      </c>
      <c r="E93" s="18">
        <f t="shared" ref="E93:E102" si="154">COUNTIF(R93:CX93,"3")</f>
        <v>2</v>
      </c>
      <c r="F93" s="18">
        <f t="shared" ref="F93:F102" si="155">COUNTIF(R93:CY93,"4")</f>
        <v>1</v>
      </c>
      <c r="G93" s="18">
        <f t="shared" ref="G93:G102" si="156">COUNTIF(R93:CZ93,"5")</f>
        <v>0</v>
      </c>
      <c r="H93" s="18">
        <f t="shared" ref="H93:H102" si="157">COUNTIF(R93:CZ93,"6")</f>
        <v>0</v>
      </c>
      <c r="I93" s="18">
        <f t="shared" ref="I93:I102" si="158">COUNTIF(R93:CZ93,"7")</f>
        <v>0</v>
      </c>
      <c r="J93" s="18">
        <f t="shared" ref="J93:J102" si="159">COUNTIF(R93:CZ93,"8")</f>
        <v>0</v>
      </c>
      <c r="K93" s="18">
        <f t="shared" ref="K93:K102" si="160">COUNTIF(R93:CZ93,"9")</f>
        <v>0</v>
      </c>
      <c r="L93" s="18">
        <f t="shared" ref="L93:L102" si="161">COUNTIF(R93:CZ93,"10")</f>
        <v>0</v>
      </c>
      <c r="M93" s="4"/>
      <c r="N93" s="4">
        <f t="shared" si="119"/>
        <v>2.6</v>
      </c>
      <c r="P93" s="27" t="s">
        <v>45</v>
      </c>
      <c r="R93">
        <v>1</v>
      </c>
      <c r="S93">
        <v>2</v>
      </c>
      <c r="T93">
        <v>3</v>
      </c>
      <c r="U93">
        <v>4</v>
      </c>
      <c r="V93">
        <v>3</v>
      </c>
    </row>
    <row r="94" spans="1:22" x14ac:dyDescent="0.3">
      <c r="A94" s="11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4"/>
      <c r="N94" s="4"/>
    </row>
    <row r="95" spans="1:22" x14ac:dyDescent="0.3">
      <c r="A95" s="11">
        <f t="shared" si="118"/>
        <v>5</v>
      </c>
      <c r="B95" s="3">
        <f t="shared" si="151"/>
        <v>1</v>
      </c>
      <c r="C95" s="3">
        <f t="shared" si="152"/>
        <v>4</v>
      </c>
      <c r="D95" s="3">
        <f t="shared" si="153"/>
        <v>0</v>
      </c>
      <c r="E95" s="3">
        <f t="shared" si="154"/>
        <v>0</v>
      </c>
      <c r="F95" s="3">
        <f t="shared" si="155"/>
        <v>0</v>
      </c>
      <c r="G95" s="3">
        <f t="shared" si="156"/>
        <v>0</v>
      </c>
      <c r="H95" s="3">
        <f t="shared" si="157"/>
        <v>0</v>
      </c>
      <c r="I95" s="3">
        <f t="shared" si="158"/>
        <v>0</v>
      </c>
      <c r="J95" s="3">
        <f t="shared" si="159"/>
        <v>0</v>
      </c>
      <c r="K95" s="3">
        <f t="shared" si="160"/>
        <v>0</v>
      </c>
      <c r="L95" s="3">
        <f t="shared" si="161"/>
        <v>0</v>
      </c>
      <c r="M95" s="4"/>
      <c r="N95" s="4">
        <f t="shared" si="119"/>
        <v>0.8</v>
      </c>
      <c r="P95" t="s">
        <v>46</v>
      </c>
      <c r="R95">
        <v>1</v>
      </c>
      <c r="S95">
        <v>0</v>
      </c>
      <c r="T95">
        <v>1</v>
      </c>
      <c r="U95">
        <v>1</v>
      </c>
      <c r="V95">
        <v>1</v>
      </c>
    </row>
    <row r="96" spans="1:22" x14ac:dyDescent="0.3">
      <c r="A96" s="11">
        <f t="shared" si="118"/>
        <v>5</v>
      </c>
      <c r="B96" s="1">
        <f t="shared" si="151"/>
        <v>0</v>
      </c>
      <c r="C96" s="1">
        <f t="shared" si="152"/>
        <v>3</v>
      </c>
      <c r="D96" s="1">
        <f t="shared" si="153"/>
        <v>2</v>
      </c>
      <c r="E96" s="1">
        <f t="shared" si="154"/>
        <v>0</v>
      </c>
      <c r="F96" s="1">
        <f t="shared" si="155"/>
        <v>0</v>
      </c>
      <c r="G96" s="1">
        <f t="shared" si="156"/>
        <v>0</v>
      </c>
      <c r="H96" s="1">
        <f t="shared" si="157"/>
        <v>0</v>
      </c>
      <c r="I96" s="1">
        <f t="shared" si="158"/>
        <v>0</v>
      </c>
      <c r="J96" s="1">
        <f t="shared" si="159"/>
        <v>0</v>
      </c>
      <c r="K96" s="1">
        <f t="shared" si="160"/>
        <v>0</v>
      </c>
      <c r="L96" s="1">
        <f t="shared" si="161"/>
        <v>0</v>
      </c>
      <c r="M96" s="4"/>
      <c r="N96" s="4">
        <f t="shared" si="119"/>
        <v>1.4</v>
      </c>
      <c r="P96" t="s">
        <v>47</v>
      </c>
      <c r="R96">
        <v>1</v>
      </c>
      <c r="S96">
        <v>2</v>
      </c>
      <c r="T96">
        <v>1</v>
      </c>
      <c r="U96">
        <v>2</v>
      </c>
      <c r="V96">
        <v>1</v>
      </c>
    </row>
    <row r="97" spans="1:22" x14ac:dyDescent="0.3">
      <c r="A97" s="11">
        <f t="shared" si="118"/>
        <v>5</v>
      </c>
      <c r="B97" s="1">
        <f t="shared" si="151"/>
        <v>1</v>
      </c>
      <c r="C97" s="1">
        <f t="shared" si="152"/>
        <v>3</v>
      </c>
      <c r="D97" s="1">
        <f t="shared" si="153"/>
        <v>1</v>
      </c>
      <c r="E97" s="1">
        <f t="shared" si="154"/>
        <v>0</v>
      </c>
      <c r="F97" s="1">
        <f t="shared" si="155"/>
        <v>0</v>
      </c>
      <c r="G97" s="1">
        <f t="shared" si="156"/>
        <v>0</v>
      </c>
      <c r="H97" s="1">
        <f t="shared" si="157"/>
        <v>0</v>
      </c>
      <c r="I97" s="1">
        <f t="shared" si="158"/>
        <v>0</v>
      </c>
      <c r="J97" s="1">
        <f t="shared" si="159"/>
        <v>0</v>
      </c>
      <c r="K97" s="1">
        <f t="shared" si="160"/>
        <v>0</v>
      </c>
      <c r="L97" s="1">
        <f t="shared" si="161"/>
        <v>0</v>
      </c>
      <c r="M97" s="4"/>
      <c r="N97" s="4">
        <f t="shared" si="119"/>
        <v>1</v>
      </c>
      <c r="P97" t="s">
        <v>48</v>
      </c>
      <c r="R97">
        <v>1</v>
      </c>
      <c r="S97">
        <v>0</v>
      </c>
      <c r="T97">
        <v>1</v>
      </c>
      <c r="U97">
        <v>2</v>
      </c>
      <c r="V97">
        <v>1</v>
      </c>
    </row>
    <row r="98" spans="1:22" x14ac:dyDescent="0.3">
      <c r="A98" s="11">
        <f t="shared" si="118"/>
        <v>5</v>
      </c>
      <c r="B98" s="1">
        <f t="shared" si="151"/>
        <v>4</v>
      </c>
      <c r="C98" s="1">
        <f t="shared" si="152"/>
        <v>1</v>
      </c>
      <c r="D98" s="1">
        <f t="shared" si="153"/>
        <v>0</v>
      </c>
      <c r="E98" s="1">
        <f t="shared" si="154"/>
        <v>0</v>
      </c>
      <c r="F98" s="1">
        <f t="shared" si="155"/>
        <v>0</v>
      </c>
      <c r="G98" s="1">
        <f t="shared" si="156"/>
        <v>0</v>
      </c>
      <c r="H98" s="1">
        <f t="shared" si="157"/>
        <v>0</v>
      </c>
      <c r="I98" s="1">
        <f t="shared" si="158"/>
        <v>0</v>
      </c>
      <c r="J98" s="1">
        <f t="shared" si="159"/>
        <v>0</v>
      </c>
      <c r="K98" s="1">
        <f t="shared" si="160"/>
        <v>0</v>
      </c>
      <c r="L98" s="1">
        <f t="shared" si="161"/>
        <v>0</v>
      </c>
      <c r="M98" s="4"/>
      <c r="N98" s="4">
        <f t="shared" si="119"/>
        <v>0.2</v>
      </c>
      <c r="P98" t="s">
        <v>5</v>
      </c>
      <c r="R98">
        <v>0</v>
      </c>
      <c r="S98">
        <v>0</v>
      </c>
      <c r="T98">
        <v>1</v>
      </c>
      <c r="U98">
        <v>0</v>
      </c>
      <c r="V98">
        <v>0</v>
      </c>
    </row>
    <row r="99" spans="1:22" x14ac:dyDescent="0.3">
      <c r="A99" s="11">
        <f t="shared" si="118"/>
        <v>5</v>
      </c>
      <c r="B99" s="2">
        <f t="shared" si="151"/>
        <v>0</v>
      </c>
      <c r="C99" s="2">
        <f t="shared" si="152"/>
        <v>5</v>
      </c>
      <c r="D99" s="2">
        <f t="shared" si="153"/>
        <v>0</v>
      </c>
      <c r="E99" s="2">
        <f t="shared" si="154"/>
        <v>0</v>
      </c>
      <c r="F99" s="2">
        <f t="shared" si="155"/>
        <v>0</v>
      </c>
      <c r="G99" s="2">
        <f t="shared" si="156"/>
        <v>0</v>
      </c>
      <c r="H99" s="2">
        <f t="shared" si="157"/>
        <v>0</v>
      </c>
      <c r="I99" s="2">
        <f t="shared" si="158"/>
        <v>0</v>
      </c>
      <c r="J99" s="2">
        <f t="shared" si="159"/>
        <v>0</v>
      </c>
      <c r="K99" s="2">
        <f t="shared" si="160"/>
        <v>0</v>
      </c>
      <c r="L99" s="2">
        <f t="shared" si="161"/>
        <v>0</v>
      </c>
      <c r="M99" s="4"/>
      <c r="N99" s="4">
        <f t="shared" si="119"/>
        <v>1</v>
      </c>
      <c r="P99" t="s">
        <v>49</v>
      </c>
      <c r="R99">
        <v>1</v>
      </c>
      <c r="S99">
        <v>1</v>
      </c>
      <c r="T99">
        <v>1</v>
      </c>
      <c r="U99">
        <v>1</v>
      </c>
      <c r="V99">
        <v>1</v>
      </c>
    </row>
    <row r="100" spans="1:22" x14ac:dyDescent="0.3">
      <c r="A100" s="1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4"/>
      <c r="N100" s="4"/>
    </row>
    <row r="101" spans="1:22" x14ac:dyDescent="0.3">
      <c r="A101" s="1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4"/>
      <c r="N101" s="4"/>
    </row>
    <row r="102" spans="1:22" x14ac:dyDescent="0.3">
      <c r="A102" s="11">
        <f t="shared" si="118"/>
        <v>5</v>
      </c>
      <c r="B102" s="18">
        <f t="shared" si="151"/>
        <v>0</v>
      </c>
      <c r="C102" s="18">
        <f t="shared" si="152"/>
        <v>3</v>
      </c>
      <c r="D102" s="18">
        <f t="shared" si="153"/>
        <v>2</v>
      </c>
      <c r="E102" s="18">
        <f t="shared" si="154"/>
        <v>0</v>
      </c>
      <c r="F102" s="18">
        <f t="shared" si="155"/>
        <v>0</v>
      </c>
      <c r="G102" s="18">
        <f t="shared" si="156"/>
        <v>0</v>
      </c>
      <c r="H102" s="18">
        <f t="shared" si="157"/>
        <v>0</v>
      </c>
      <c r="I102" s="18">
        <f t="shared" si="158"/>
        <v>0</v>
      </c>
      <c r="J102" s="18">
        <f t="shared" si="159"/>
        <v>0</v>
      </c>
      <c r="K102" s="18">
        <f t="shared" si="160"/>
        <v>0</v>
      </c>
      <c r="L102" s="18">
        <f t="shared" si="161"/>
        <v>0</v>
      </c>
      <c r="M102" s="4"/>
      <c r="N102" s="4">
        <f t="shared" si="119"/>
        <v>1.4</v>
      </c>
      <c r="P102" s="27" t="s">
        <v>77</v>
      </c>
      <c r="R102">
        <v>2</v>
      </c>
      <c r="S102">
        <v>1</v>
      </c>
      <c r="T102">
        <v>1</v>
      </c>
      <c r="U102">
        <v>1</v>
      </c>
      <c r="V102">
        <v>2</v>
      </c>
    </row>
    <row r="103" spans="1:22" x14ac:dyDescent="0.3">
      <c r="A103" s="11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4"/>
      <c r="N103" s="4"/>
    </row>
    <row r="104" spans="1:22" x14ac:dyDescent="0.3">
      <c r="A104" s="11">
        <f t="shared" si="118"/>
        <v>5</v>
      </c>
      <c r="B104" s="3">
        <f t="shared" ref="B104:B115" si="162">COUNTIF(R104:CU104,"0")</f>
        <v>1</v>
      </c>
      <c r="C104" s="3">
        <f t="shared" ref="C104:C115" si="163">COUNTIF(R104:CV104,"1")</f>
        <v>4</v>
      </c>
      <c r="D104" s="3">
        <f t="shared" ref="D104:D115" si="164">COUNTIF(R104:CW104,"2")</f>
        <v>0</v>
      </c>
      <c r="E104" s="3">
        <f t="shared" ref="E104:E115" si="165">COUNTIF(R104:CX104,"3")</f>
        <v>0</v>
      </c>
      <c r="F104" s="3">
        <f t="shared" ref="F104:F115" si="166">COUNTIF(R104:CY104,"4")</f>
        <v>0</v>
      </c>
      <c r="G104" s="3">
        <f t="shared" ref="G104:G115" si="167">COUNTIF(R104:CZ104,"5")</f>
        <v>0</v>
      </c>
      <c r="H104" s="3">
        <f t="shared" ref="H104:H115" si="168">COUNTIF(R104:CZ104,"6")</f>
        <v>0</v>
      </c>
      <c r="I104" s="3">
        <f t="shared" ref="I104:I115" si="169">COUNTIF(R104:CZ104,"7")</f>
        <v>0</v>
      </c>
      <c r="J104" s="3">
        <f t="shared" ref="J104:J115" si="170">COUNTIF(R104:CZ104,"8")</f>
        <v>0</v>
      </c>
      <c r="K104" s="3">
        <f t="shared" ref="K104:K115" si="171">COUNTIF(R104:CZ104,"9")</f>
        <v>0</v>
      </c>
      <c r="L104" s="3">
        <f t="shared" ref="L104:L115" si="172">COUNTIF(R104:CZ104,"10")</f>
        <v>0</v>
      </c>
      <c r="M104" s="4"/>
      <c r="N104" s="4">
        <f t="shared" si="119"/>
        <v>0.8</v>
      </c>
      <c r="P104" t="s">
        <v>50</v>
      </c>
      <c r="R104">
        <v>1</v>
      </c>
      <c r="S104">
        <v>1</v>
      </c>
      <c r="T104">
        <v>0</v>
      </c>
      <c r="U104">
        <v>1</v>
      </c>
      <c r="V104">
        <v>1</v>
      </c>
    </row>
    <row r="105" spans="1:22" x14ac:dyDescent="0.3">
      <c r="A105" s="11">
        <f t="shared" si="118"/>
        <v>5</v>
      </c>
      <c r="B105" s="1">
        <f t="shared" si="162"/>
        <v>3</v>
      </c>
      <c r="C105" s="1">
        <f t="shared" si="163"/>
        <v>2</v>
      </c>
      <c r="D105" s="1">
        <f t="shared" si="164"/>
        <v>0</v>
      </c>
      <c r="E105" s="1">
        <f t="shared" si="165"/>
        <v>0</v>
      </c>
      <c r="F105" s="1">
        <f t="shared" si="166"/>
        <v>0</v>
      </c>
      <c r="G105" s="1">
        <f t="shared" si="167"/>
        <v>0</v>
      </c>
      <c r="H105" s="1">
        <f t="shared" si="168"/>
        <v>0</v>
      </c>
      <c r="I105" s="1">
        <f t="shared" si="169"/>
        <v>0</v>
      </c>
      <c r="J105" s="1">
        <f t="shared" si="170"/>
        <v>0</v>
      </c>
      <c r="K105" s="1">
        <f t="shared" si="171"/>
        <v>0</v>
      </c>
      <c r="L105" s="1">
        <f t="shared" si="172"/>
        <v>0</v>
      </c>
      <c r="M105" s="4"/>
      <c r="N105" s="4">
        <f t="shared" si="119"/>
        <v>0.4</v>
      </c>
      <c r="P105" t="s">
        <v>51</v>
      </c>
      <c r="R105">
        <v>1</v>
      </c>
      <c r="S105">
        <v>0</v>
      </c>
      <c r="T105">
        <v>0</v>
      </c>
      <c r="U105">
        <v>0</v>
      </c>
      <c r="V105">
        <v>1</v>
      </c>
    </row>
    <row r="106" spans="1:22" x14ac:dyDescent="0.3">
      <c r="A106" s="11">
        <f t="shared" si="118"/>
        <v>5</v>
      </c>
      <c r="B106" s="1">
        <f t="shared" si="162"/>
        <v>0</v>
      </c>
      <c r="C106" s="1">
        <f t="shared" si="163"/>
        <v>5</v>
      </c>
      <c r="D106" s="1">
        <f t="shared" si="164"/>
        <v>0</v>
      </c>
      <c r="E106" s="1">
        <f t="shared" si="165"/>
        <v>0</v>
      </c>
      <c r="F106" s="1">
        <f t="shared" si="166"/>
        <v>0</v>
      </c>
      <c r="G106" s="1">
        <f t="shared" si="167"/>
        <v>0</v>
      </c>
      <c r="H106" s="1">
        <f t="shared" si="168"/>
        <v>0</v>
      </c>
      <c r="I106" s="1">
        <f t="shared" si="169"/>
        <v>0</v>
      </c>
      <c r="J106" s="1">
        <f t="shared" si="170"/>
        <v>0</v>
      </c>
      <c r="K106" s="1">
        <f t="shared" si="171"/>
        <v>0</v>
      </c>
      <c r="L106" s="1">
        <f t="shared" si="172"/>
        <v>0</v>
      </c>
      <c r="M106" s="4"/>
      <c r="N106" s="4">
        <f t="shared" si="119"/>
        <v>1</v>
      </c>
      <c r="P106" t="s">
        <v>52</v>
      </c>
      <c r="R106">
        <v>1</v>
      </c>
      <c r="S106">
        <v>1</v>
      </c>
      <c r="T106">
        <v>1</v>
      </c>
      <c r="U106">
        <v>1</v>
      </c>
      <c r="V106">
        <v>1</v>
      </c>
    </row>
    <row r="107" spans="1:22" x14ac:dyDescent="0.3">
      <c r="A107" s="1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22" x14ac:dyDescent="0.3">
      <c r="A108" s="1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22" x14ac:dyDescent="0.3">
      <c r="A109" s="11">
        <f t="shared" si="118"/>
        <v>5</v>
      </c>
      <c r="B109" s="1">
        <f t="shared" si="162"/>
        <v>0</v>
      </c>
      <c r="C109" s="1">
        <f t="shared" si="163"/>
        <v>1</v>
      </c>
      <c r="D109" s="1">
        <f t="shared" si="164"/>
        <v>0</v>
      </c>
      <c r="E109" s="1">
        <f t="shared" si="165"/>
        <v>2</v>
      </c>
      <c r="F109" s="1">
        <f t="shared" si="166"/>
        <v>0</v>
      </c>
      <c r="G109" s="1">
        <f t="shared" si="167"/>
        <v>1</v>
      </c>
      <c r="H109" s="1">
        <f t="shared" si="168"/>
        <v>1</v>
      </c>
      <c r="I109" s="1">
        <f t="shared" si="169"/>
        <v>0</v>
      </c>
      <c r="J109" s="1">
        <f t="shared" si="170"/>
        <v>0</v>
      </c>
      <c r="K109" s="1">
        <f t="shared" si="171"/>
        <v>0</v>
      </c>
      <c r="L109" s="1">
        <f t="shared" si="172"/>
        <v>0</v>
      </c>
      <c r="M109" s="4"/>
      <c r="N109" s="4">
        <f t="shared" si="119"/>
        <v>3.6</v>
      </c>
      <c r="P109" s="27" t="s">
        <v>53</v>
      </c>
      <c r="R109">
        <v>1</v>
      </c>
      <c r="S109">
        <v>5</v>
      </c>
      <c r="T109">
        <v>6</v>
      </c>
      <c r="U109">
        <v>3</v>
      </c>
      <c r="V109">
        <v>3</v>
      </c>
    </row>
    <row r="110" spans="1:22" x14ac:dyDescent="0.3">
      <c r="A110" s="1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22" x14ac:dyDescent="0.3">
      <c r="A111" s="11">
        <f t="shared" si="118"/>
        <v>5</v>
      </c>
      <c r="B111" s="1">
        <f t="shared" si="162"/>
        <v>1</v>
      </c>
      <c r="C111" s="1">
        <f t="shared" si="163"/>
        <v>1</v>
      </c>
      <c r="D111" s="1">
        <f t="shared" si="164"/>
        <v>2</v>
      </c>
      <c r="E111" s="1">
        <f t="shared" si="165"/>
        <v>0</v>
      </c>
      <c r="F111" s="1">
        <f t="shared" si="166"/>
        <v>1</v>
      </c>
      <c r="G111" s="1">
        <f t="shared" si="167"/>
        <v>0</v>
      </c>
      <c r="H111" s="1">
        <f t="shared" si="168"/>
        <v>0</v>
      </c>
      <c r="I111" s="1">
        <f t="shared" si="169"/>
        <v>0</v>
      </c>
      <c r="J111" s="1">
        <f t="shared" si="170"/>
        <v>0</v>
      </c>
      <c r="K111" s="1">
        <f t="shared" si="171"/>
        <v>0</v>
      </c>
      <c r="L111" s="1">
        <f t="shared" si="172"/>
        <v>0</v>
      </c>
      <c r="M111" s="4"/>
      <c r="N111" s="4">
        <f t="shared" si="119"/>
        <v>1.8</v>
      </c>
      <c r="P111" t="s">
        <v>54</v>
      </c>
      <c r="R111">
        <v>0</v>
      </c>
      <c r="S111">
        <v>2</v>
      </c>
      <c r="T111">
        <v>4</v>
      </c>
      <c r="U111">
        <v>1</v>
      </c>
      <c r="V111">
        <v>2</v>
      </c>
    </row>
    <row r="112" spans="1:22" x14ac:dyDescent="0.3">
      <c r="A112" s="11">
        <f t="shared" si="118"/>
        <v>5</v>
      </c>
      <c r="B112" s="2">
        <f t="shared" si="162"/>
        <v>0</v>
      </c>
      <c r="C112" s="2">
        <f t="shared" si="163"/>
        <v>2</v>
      </c>
      <c r="D112" s="2">
        <f t="shared" si="164"/>
        <v>3</v>
      </c>
      <c r="E112" s="2">
        <f t="shared" si="165"/>
        <v>0</v>
      </c>
      <c r="F112" s="2">
        <f t="shared" si="166"/>
        <v>0</v>
      </c>
      <c r="G112" s="2">
        <f t="shared" si="167"/>
        <v>0</v>
      </c>
      <c r="H112" s="2">
        <f t="shared" si="168"/>
        <v>0</v>
      </c>
      <c r="I112" s="2">
        <f t="shared" si="169"/>
        <v>0</v>
      </c>
      <c r="J112" s="2">
        <f t="shared" si="170"/>
        <v>0</v>
      </c>
      <c r="K112" s="2">
        <f t="shared" si="171"/>
        <v>0</v>
      </c>
      <c r="L112" s="2">
        <f t="shared" si="172"/>
        <v>0</v>
      </c>
      <c r="M112" s="4"/>
      <c r="N112" s="4">
        <f t="shared" si="119"/>
        <v>1.6</v>
      </c>
      <c r="P112" t="s">
        <v>55</v>
      </c>
      <c r="R112">
        <v>1</v>
      </c>
      <c r="S112">
        <v>2</v>
      </c>
      <c r="T112">
        <v>2</v>
      </c>
      <c r="U112">
        <v>2</v>
      </c>
      <c r="V112">
        <v>1</v>
      </c>
    </row>
    <row r="113" spans="1:22" x14ac:dyDescent="0.3">
      <c r="A113" s="1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4"/>
      <c r="N113" s="4"/>
    </row>
    <row r="114" spans="1:22" x14ac:dyDescent="0.3">
      <c r="A114" s="1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22" x14ac:dyDescent="0.3">
      <c r="A115" s="11">
        <f t="shared" si="118"/>
        <v>5</v>
      </c>
      <c r="B115" s="1">
        <f t="shared" si="162"/>
        <v>0</v>
      </c>
      <c r="C115" s="1">
        <f t="shared" si="163"/>
        <v>0</v>
      </c>
      <c r="D115" s="1">
        <f t="shared" si="164"/>
        <v>0</v>
      </c>
      <c r="E115" s="1">
        <f t="shared" si="165"/>
        <v>0</v>
      </c>
      <c r="F115" s="1">
        <f t="shared" si="166"/>
        <v>0</v>
      </c>
      <c r="G115" s="1">
        <f t="shared" si="167"/>
        <v>0</v>
      </c>
      <c r="H115" s="1">
        <f t="shared" si="168"/>
        <v>3</v>
      </c>
      <c r="I115" s="1">
        <f t="shared" si="169"/>
        <v>2</v>
      </c>
      <c r="J115" s="1">
        <f t="shared" si="170"/>
        <v>0</v>
      </c>
      <c r="K115" s="1">
        <f t="shared" si="171"/>
        <v>0</v>
      </c>
      <c r="L115" s="1">
        <f t="shared" si="172"/>
        <v>0</v>
      </c>
      <c r="M115" s="4"/>
      <c r="N115" s="4">
        <f t="shared" si="119"/>
        <v>6.4</v>
      </c>
      <c r="P115" s="27" t="s">
        <v>56</v>
      </c>
      <c r="R115">
        <v>7</v>
      </c>
      <c r="S115">
        <v>6</v>
      </c>
      <c r="T115">
        <v>6</v>
      </c>
      <c r="U115">
        <v>7</v>
      </c>
      <c r="V115">
        <v>6</v>
      </c>
    </row>
    <row r="116" spans="1:22" x14ac:dyDescent="0.3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4"/>
      <c r="N116" s="4"/>
    </row>
    <row r="117" spans="1:22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22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22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22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22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22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22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22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22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22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22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22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</sheetData>
  <hyperlinks>
    <hyperlink ref="P4" r:id="rId1"/>
    <hyperlink ref="P12" r:id="rId2"/>
    <hyperlink ref="P15" r:id="rId3"/>
    <hyperlink ref="P21" r:id="rId4"/>
    <hyperlink ref="P29" r:id="rId5"/>
    <hyperlink ref="P36" r:id="rId6"/>
    <hyperlink ref="P42" r:id="rId7"/>
    <hyperlink ref="P48" r:id="rId8"/>
    <hyperlink ref="P58" r:id="rId9"/>
    <hyperlink ref="P69" r:id="rId10"/>
    <hyperlink ref="P77" r:id="rId11"/>
    <hyperlink ref="P80" r:id="rId12"/>
    <hyperlink ref="P87" r:id="rId13"/>
    <hyperlink ref="P93" r:id="rId14"/>
    <hyperlink ref="P102" r:id="rId15"/>
    <hyperlink ref="P109" r:id="rId16"/>
    <hyperlink ref="P115" r:id="rId17"/>
  </hyperlinks>
  <pageMargins left="0.7" right="0.7" top="0.75" bottom="0.75" header="0.3" footer="0.3"/>
  <pageSetup paperSize="9" orientation="portrait" horizontalDpi="0" verticalDpi="0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8"/>
  <sheetViews>
    <sheetView topLeftCell="K1" zoomScale="80" workbookViewId="0">
      <pane ySplit="2" topLeftCell="A3" activePane="bottomLeft" state="frozen"/>
      <selection pane="bottomLeft" activeCell="P11" sqref="P11"/>
    </sheetView>
  </sheetViews>
  <sheetFormatPr defaultRowHeight="14.4" x14ac:dyDescent="0.3"/>
  <cols>
    <col min="16" max="16" width="43.5546875" customWidth="1"/>
  </cols>
  <sheetData>
    <row r="1" spans="1:31" ht="15" thickBot="1" x14ac:dyDescent="0.35">
      <c r="B1" t="s">
        <v>0</v>
      </c>
    </row>
    <row r="2" spans="1:31" ht="15" thickBot="1" x14ac:dyDescent="0.35">
      <c r="A2" t="s">
        <v>7</v>
      </c>
      <c r="B2" s="8">
        <v>0</v>
      </c>
      <c r="C2" s="8">
        <v>1</v>
      </c>
      <c r="D2" s="10">
        <v>2</v>
      </c>
      <c r="E2" s="10">
        <v>3</v>
      </c>
      <c r="F2" s="9">
        <v>4</v>
      </c>
      <c r="G2" s="9">
        <v>5</v>
      </c>
      <c r="H2" s="20">
        <v>6</v>
      </c>
      <c r="I2" s="20">
        <v>7</v>
      </c>
      <c r="J2" s="21">
        <v>8</v>
      </c>
      <c r="K2" s="21">
        <v>9</v>
      </c>
      <c r="L2" s="22">
        <v>10</v>
      </c>
      <c r="M2" s="4"/>
      <c r="N2" s="4" t="s">
        <v>74</v>
      </c>
      <c r="R2" t="s">
        <v>67</v>
      </c>
      <c r="S2">
        <v>2018</v>
      </c>
      <c r="T2">
        <v>2019</v>
      </c>
      <c r="U2">
        <v>2020</v>
      </c>
      <c r="V2">
        <v>2021</v>
      </c>
      <c r="W2">
        <v>2022</v>
      </c>
      <c r="AE2" s="12"/>
    </row>
    <row r="3" spans="1:3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AE3" s="12"/>
    </row>
    <row r="4" spans="1:31" x14ac:dyDescent="0.3">
      <c r="A4" s="11">
        <f>SUM(B4:L4)</f>
        <v>6</v>
      </c>
      <c r="B4" s="1">
        <f t="shared" ref="B4" si="0">COUNTIF(R4:CU4,"0")</f>
        <v>0</v>
      </c>
      <c r="C4" s="1">
        <f t="shared" ref="C4" si="1">COUNTIF(R4:CV4,"1")</f>
        <v>1</v>
      </c>
      <c r="D4" s="1">
        <f t="shared" ref="D4" si="2">COUNTIF(R4:CW4,"2")</f>
        <v>2</v>
      </c>
      <c r="E4" s="1">
        <f t="shared" ref="E4" si="3">COUNTIF(R4:CX4,"3")</f>
        <v>1</v>
      </c>
      <c r="F4" s="1">
        <f t="shared" ref="F4" si="4">COUNTIF(R4:CY4,"4")</f>
        <v>2</v>
      </c>
      <c r="G4" s="1">
        <f t="shared" ref="G4" si="5">COUNTIF(R4:CZ4,"5")</f>
        <v>0</v>
      </c>
      <c r="H4" s="1">
        <f t="shared" ref="H4" si="6">COUNTIF(R4:CZ4,"6")</f>
        <v>0</v>
      </c>
      <c r="I4" s="1">
        <f t="shared" ref="I4" si="7">COUNTIF(R4:CZ4,"7")</f>
        <v>0</v>
      </c>
      <c r="J4" s="1">
        <f t="shared" ref="J4" si="8">COUNTIF(R4:CZ4,"8")</f>
        <v>0</v>
      </c>
      <c r="K4" s="1">
        <f t="shared" ref="K4" si="9">COUNTIF(R4:CZ4,"9")</f>
        <v>0</v>
      </c>
      <c r="L4" s="1">
        <f t="shared" ref="L4" si="10">COUNTIF(R4:CZ4,"10")</f>
        <v>0</v>
      </c>
      <c r="M4" s="4"/>
      <c r="N4" s="4">
        <f>(B4*0+C4*1+D4*2+E4*3+F4*4+G4*5+H4*6+I4*7+J4*8+K4*9+L4*10)/A4</f>
        <v>2.6666666666666665</v>
      </c>
      <c r="P4" s="27" t="s">
        <v>9</v>
      </c>
      <c r="R4">
        <v>2</v>
      </c>
      <c r="S4">
        <v>2</v>
      </c>
      <c r="T4">
        <v>1</v>
      </c>
      <c r="U4">
        <v>4</v>
      </c>
      <c r="V4">
        <v>4</v>
      </c>
      <c r="W4">
        <v>3</v>
      </c>
      <c r="AE4" s="12"/>
    </row>
    <row r="5" spans="1:31" x14ac:dyDescent="0.3">
      <c r="A5" s="1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4"/>
      <c r="AE5" s="12"/>
    </row>
    <row r="6" spans="1:31" x14ac:dyDescent="0.3">
      <c r="A6" s="11">
        <f>SUM(B6:L6)</f>
        <v>6</v>
      </c>
      <c r="B6" s="3">
        <f>COUNTIF(R6:CU6,"0")</f>
        <v>3</v>
      </c>
      <c r="C6" s="3">
        <f>COUNTIF(R6:CV6,"1")</f>
        <v>3</v>
      </c>
      <c r="D6" s="3">
        <f>COUNTIF(R6:CW6,"2")</f>
        <v>0</v>
      </c>
      <c r="E6" s="3">
        <f>COUNTIF(R6:CX6,"3")</f>
        <v>0</v>
      </c>
      <c r="F6" s="3">
        <f>COUNTIF(R6:CY6,"4")</f>
        <v>0</v>
      </c>
      <c r="G6" s="3">
        <f>COUNTIF(R6:CZ6,"5")</f>
        <v>0</v>
      </c>
      <c r="H6" s="3">
        <f>COUNTIF(R6:CZ6,"6")</f>
        <v>0</v>
      </c>
      <c r="I6" s="3">
        <f>COUNTIF(R6:CZ6,"7")</f>
        <v>0</v>
      </c>
      <c r="J6" s="3">
        <f>COUNTIF(R6:CZ6,"8")</f>
        <v>0</v>
      </c>
      <c r="K6" s="3">
        <f>COUNTIF(R6:CZ6,"9")</f>
        <v>0</v>
      </c>
      <c r="L6" s="3">
        <f>COUNTIF(R6:CZ6,"10")</f>
        <v>0</v>
      </c>
      <c r="M6" s="4"/>
      <c r="N6" s="4">
        <f t="shared" ref="N6:N66" si="11">(B6*0+C6*1+D6*2+E6*3+F6*4+G6*5+H6*6+I6*7+J6*8+K6*9+L6*10)/A6</f>
        <v>0.5</v>
      </c>
      <c r="P6" t="s">
        <v>4</v>
      </c>
      <c r="R6">
        <v>1</v>
      </c>
      <c r="S6">
        <v>0</v>
      </c>
      <c r="T6">
        <v>1</v>
      </c>
      <c r="U6">
        <v>0</v>
      </c>
      <c r="V6">
        <v>1</v>
      </c>
      <c r="W6">
        <v>0</v>
      </c>
    </row>
    <row r="7" spans="1:31" x14ac:dyDescent="0.3">
      <c r="A7" s="11">
        <f t="shared" ref="A7:A69" si="12">SUM(B7:L7)</f>
        <v>6</v>
      </c>
      <c r="B7" s="1">
        <f>COUNTIF(R7:CU7,"0")</f>
        <v>3</v>
      </c>
      <c r="C7" s="1">
        <f>COUNTIF(R7:CV7,"1")</f>
        <v>3</v>
      </c>
      <c r="D7" s="1">
        <f>COUNTIF(R7:CW7,"2")</f>
        <v>0</v>
      </c>
      <c r="E7" s="1">
        <f>COUNTIF(R7:CX7,"3")</f>
        <v>0</v>
      </c>
      <c r="F7" s="1">
        <f>COUNTIF(R7:CY7,"4")</f>
        <v>0</v>
      </c>
      <c r="G7" s="1">
        <f>COUNTIF(R7:CZ7,"5")</f>
        <v>0</v>
      </c>
      <c r="H7" s="1">
        <f>COUNTIF(R7:CZ7,"6")</f>
        <v>0</v>
      </c>
      <c r="I7" s="1">
        <f t="shared" ref="I7:I74" si="13">COUNTIF(R7:CZ7,"7")</f>
        <v>0</v>
      </c>
      <c r="J7" s="1">
        <f t="shared" ref="J7:J74" si="14">COUNTIF(R7:CZ7,"8")</f>
        <v>0</v>
      </c>
      <c r="K7" s="1">
        <f t="shared" ref="K7:K74" si="15">COUNTIF(R7:CZ7,"9")</f>
        <v>0</v>
      </c>
      <c r="L7" s="1">
        <f t="shared" ref="L7:L74" si="16">COUNTIF(R7:CZ7,"10")</f>
        <v>0</v>
      </c>
      <c r="M7" s="4"/>
      <c r="N7" s="4">
        <f t="shared" si="11"/>
        <v>0.5</v>
      </c>
      <c r="P7" t="s">
        <v>10</v>
      </c>
      <c r="R7">
        <v>1</v>
      </c>
      <c r="S7">
        <v>1</v>
      </c>
      <c r="T7">
        <v>0</v>
      </c>
      <c r="U7">
        <v>0</v>
      </c>
      <c r="V7">
        <v>1</v>
      </c>
      <c r="W7">
        <v>0</v>
      </c>
    </row>
    <row r="8" spans="1:31" x14ac:dyDescent="0.3">
      <c r="A8" s="11">
        <f t="shared" si="12"/>
        <v>6</v>
      </c>
      <c r="B8" s="1">
        <f>COUNTIF(R8:CU8,"0")</f>
        <v>1</v>
      </c>
      <c r="C8" s="1">
        <f>COUNTIF(R8:CV8,"1")</f>
        <v>5</v>
      </c>
      <c r="D8" s="1">
        <f>COUNTIF(R8:CW8,"2")</f>
        <v>0</v>
      </c>
      <c r="E8" s="1">
        <f>COUNTIF(R8:CX8,"3")</f>
        <v>0</v>
      </c>
      <c r="F8" s="1">
        <f>COUNTIF(R8:CY8,"4")</f>
        <v>0</v>
      </c>
      <c r="G8" s="1">
        <f>COUNTIF(R8:CZ8,"5")</f>
        <v>0</v>
      </c>
      <c r="H8" s="1">
        <f>COUNTIF(R8:CZ8,"6")</f>
        <v>0</v>
      </c>
      <c r="I8" s="1">
        <f t="shared" si="13"/>
        <v>0</v>
      </c>
      <c r="J8" s="1">
        <f t="shared" si="14"/>
        <v>0</v>
      </c>
      <c r="K8" s="1">
        <f t="shared" si="15"/>
        <v>0</v>
      </c>
      <c r="L8" s="1">
        <f t="shared" si="16"/>
        <v>0</v>
      </c>
      <c r="M8" s="4"/>
      <c r="N8" s="4">
        <f t="shared" si="11"/>
        <v>0.83333333333333337</v>
      </c>
      <c r="P8" t="s">
        <v>11</v>
      </c>
      <c r="R8">
        <v>1</v>
      </c>
      <c r="S8">
        <v>1</v>
      </c>
      <c r="T8">
        <v>0</v>
      </c>
      <c r="U8">
        <v>1</v>
      </c>
      <c r="V8">
        <v>1</v>
      </c>
      <c r="W8">
        <v>1</v>
      </c>
    </row>
    <row r="9" spans="1:31" x14ac:dyDescent="0.3">
      <c r="A9" s="11">
        <f t="shared" si="12"/>
        <v>6</v>
      </c>
      <c r="B9" s="1">
        <f>COUNTIF(R9:CU9,"0")</f>
        <v>2</v>
      </c>
      <c r="C9" s="1">
        <f>COUNTIF(R9:CV9,"1")</f>
        <v>4</v>
      </c>
      <c r="D9" s="1">
        <f>COUNTIF(R9:CW9,"2")</f>
        <v>0</v>
      </c>
      <c r="E9" s="1">
        <f>COUNTIF(R9:CX9,"3")</f>
        <v>0</v>
      </c>
      <c r="F9" s="1">
        <f>COUNTIF(R9:CY9,"4")</f>
        <v>0</v>
      </c>
      <c r="G9" s="1">
        <f>COUNTIF(R9:CZ9,"5")</f>
        <v>0</v>
      </c>
      <c r="H9" s="1">
        <f>COUNTIF(R9:CZ9,"6")</f>
        <v>0</v>
      </c>
      <c r="I9" s="1">
        <f t="shared" si="13"/>
        <v>0</v>
      </c>
      <c r="J9" s="1">
        <f t="shared" si="14"/>
        <v>0</v>
      </c>
      <c r="K9" s="1">
        <f t="shared" si="15"/>
        <v>0</v>
      </c>
      <c r="L9" s="1">
        <f t="shared" si="16"/>
        <v>0</v>
      </c>
      <c r="M9" s="4"/>
      <c r="N9" s="4">
        <f t="shared" si="11"/>
        <v>0.66666666666666663</v>
      </c>
      <c r="P9" t="s">
        <v>12</v>
      </c>
      <c r="R9">
        <v>0</v>
      </c>
      <c r="S9">
        <v>1</v>
      </c>
      <c r="T9">
        <v>0</v>
      </c>
      <c r="U9">
        <v>1</v>
      </c>
      <c r="V9">
        <v>1</v>
      </c>
      <c r="W9">
        <v>1</v>
      </c>
    </row>
    <row r="10" spans="1:31" x14ac:dyDescent="0.3">
      <c r="A10" s="11"/>
      <c r="B10" s="5"/>
      <c r="C10" s="5"/>
      <c r="D10" s="5"/>
      <c r="E10" s="5"/>
      <c r="F10" s="5"/>
      <c r="G10" s="5"/>
      <c r="H10" s="4"/>
      <c r="I10" s="4"/>
      <c r="J10" s="4"/>
      <c r="K10" s="4"/>
      <c r="L10" s="4"/>
      <c r="M10" s="4"/>
      <c r="N10" s="4"/>
    </row>
    <row r="11" spans="1:31" x14ac:dyDescent="0.3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31" x14ac:dyDescent="0.3">
      <c r="A12" s="11">
        <f t="shared" si="12"/>
        <v>6</v>
      </c>
      <c r="B12" s="2">
        <f t="shared" ref="B12" si="17">COUNTIF(R12:CU12,"0")</f>
        <v>0</v>
      </c>
      <c r="C12" s="2">
        <f t="shared" ref="C12" si="18">COUNTIF(R12:CV12,"1")</f>
        <v>6</v>
      </c>
      <c r="D12" s="2">
        <f t="shared" ref="D12" si="19">COUNTIF(R12:CW12,"2")</f>
        <v>0</v>
      </c>
      <c r="E12" s="2">
        <f t="shared" ref="E12" si="20">COUNTIF(R12:CX12,"3")</f>
        <v>0</v>
      </c>
      <c r="F12" s="2">
        <f t="shared" ref="F12" si="21">COUNTIF(R12:CY12,"4")</f>
        <v>0</v>
      </c>
      <c r="G12" s="2">
        <f t="shared" ref="G12" si="22">COUNTIF(R12:CZ12,"5")</f>
        <v>0</v>
      </c>
      <c r="H12" s="2">
        <f t="shared" ref="H12" si="23">COUNTIF(R12:CZ12,"6")</f>
        <v>0</v>
      </c>
      <c r="I12" s="2">
        <f t="shared" ref="I12" si="24">COUNTIF(R12:CZ12,"7")</f>
        <v>0</v>
      </c>
      <c r="J12" s="2">
        <f t="shared" ref="J12" si="25">COUNTIF(R12:CZ12,"8")</f>
        <v>0</v>
      </c>
      <c r="K12" s="2">
        <f t="shared" ref="K12" si="26">COUNTIF(R12:CZ12,"9")</f>
        <v>0</v>
      </c>
      <c r="L12" s="2">
        <f t="shared" ref="L12" si="27">COUNTIF(R12:CZ12,"10")</f>
        <v>0</v>
      </c>
      <c r="M12" s="4"/>
      <c r="N12" s="4">
        <f t="shared" si="11"/>
        <v>1</v>
      </c>
      <c r="P12" s="27" t="s">
        <v>76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</row>
    <row r="13" spans="1:31" x14ac:dyDescent="0.3">
      <c r="A13" s="1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  <c r="N13" s="4"/>
    </row>
    <row r="14" spans="1:31" x14ac:dyDescent="0.3">
      <c r="A14" s="1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31" x14ac:dyDescent="0.3">
      <c r="A15" s="11">
        <f t="shared" si="12"/>
        <v>6</v>
      </c>
      <c r="B15" s="1">
        <f t="shared" ref="B15" si="28">COUNTIF(R15:CU15,"0")</f>
        <v>0</v>
      </c>
      <c r="C15" s="1">
        <f t="shared" ref="C15" si="29">COUNTIF(R15:CV15,"1")</f>
        <v>4</v>
      </c>
      <c r="D15" s="1">
        <f t="shared" ref="D15" si="30">COUNTIF(R15:CW15,"2")</f>
        <v>2</v>
      </c>
      <c r="E15" s="1">
        <f t="shared" ref="E15" si="31">COUNTIF(R15:CX15,"3")</f>
        <v>0</v>
      </c>
      <c r="F15" s="1">
        <f t="shared" ref="F15" si="32">COUNTIF(R15:CY15,"4")</f>
        <v>0</v>
      </c>
      <c r="G15" s="1">
        <f t="shared" ref="G15" si="33">COUNTIF(R15:CZ15,"5")</f>
        <v>0</v>
      </c>
      <c r="H15" s="1">
        <f t="shared" ref="H15" si="34">COUNTIF(R15:CZ15,"6")</f>
        <v>0</v>
      </c>
      <c r="I15" s="1">
        <f t="shared" ref="I15" si="35">COUNTIF(R15:CZ15,"7")</f>
        <v>0</v>
      </c>
      <c r="J15" s="1">
        <f t="shared" ref="J15" si="36">COUNTIF(R15:CZ15,"8")</f>
        <v>0</v>
      </c>
      <c r="K15" s="1">
        <f t="shared" ref="K15" si="37">COUNTIF(R15:CZ15,"9")</f>
        <v>0</v>
      </c>
      <c r="L15" s="1">
        <f t="shared" ref="L15" si="38">COUNTIF(R15:CZ15,"10")</f>
        <v>0</v>
      </c>
      <c r="M15" s="4"/>
      <c r="N15" s="4">
        <f t="shared" si="11"/>
        <v>1.3333333333333333</v>
      </c>
      <c r="P15" s="27" t="s">
        <v>6</v>
      </c>
      <c r="R15">
        <v>1</v>
      </c>
      <c r="S15">
        <v>1</v>
      </c>
      <c r="T15">
        <v>1</v>
      </c>
      <c r="U15">
        <v>2</v>
      </c>
      <c r="V15">
        <v>1</v>
      </c>
      <c r="W15">
        <v>2</v>
      </c>
    </row>
    <row r="16" spans="1:31" x14ac:dyDescent="0.3">
      <c r="A16" s="11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4"/>
      <c r="N16" s="4"/>
    </row>
    <row r="17" spans="1:23" x14ac:dyDescent="0.3">
      <c r="A17" s="11">
        <f t="shared" si="12"/>
        <v>6</v>
      </c>
      <c r="B17" s="3">
        <f>COUNTIF(R17:CU17,"0")</f>
        <v>2</v>
      </c>
      <c r="C17" s="3">
        <f>COUNTIF(R17:CV17,"1")</f>
        <v>4</v>
      </c>
      <c r="D17" s="3">
        <f>COUNTIF(R17:CW17,"2")</f>
        <v>0</v>
      </c>
      <c r="E17" s="3">
        <f>COUNTIF(R17:CX17,"3")</f>
        <v>0</v>
      </c>
      <c r="F17" s="3">
        <f>COUNTIF(R17:CY17,"4")</f>
        <v>0</v>
      </c>
      <c r="G17" s="3">
        <f>COUNTIF(R17:CZ17,"5")</f>
        <v>0</v>
      </c>
      <c r="H17" s="3">
        <f>COUNTIF(R17:CZ17,"6")</f>
        <v>0</v>
      </c>
      <c r="I17" s="3">
        <f t="shared" si="13"/>
        <v>0</v>
      </c>
      <c r="J17" s="3">
        <f t="shared" si="14"/>
        <v>0</v>
      </c>
      <c r="K17" s="3">
        <f t="shared" si="15"/>
        <v>0</v>
      </c>
      <c r="L17" s="3">
        <f t="shared" si="16"/>
        <v>0</v>
      </c>
      <c r="M17" s="4"/>
      <c r="N17" s="4">
        <f t="shared" si="11"/>
        <v>0.66666666666666663</v>
      </c>
      <c r="P17" t="s">
        <v>13</v>
      </c>
      <c r="R17">
        <v>1</v>
      </c>
      <c r="S17">
        <v>0</v>
      </c>
      <c r="T17">
        <v>0</v>
      </c>
      <c r="U17">
        <v>1</v>
      </c>
      <c r="V17">
        <v>1</v>
      </c>
      <c r="W17">
        <v>1</v>
      </c>
    </row>
    <row r="18" spans="1:23" x14ac:dyDescent="0.3">
      <c r="A18" s="11">
        <f t="shared" si="12"/>
        <v>6</v>
      </c>
      <c r="B18" s="1">
        <f>COUNTIF(R18:CU18,"0")</f>
        <v>2</v>
      </c>
      <c r="C18" s="1">
        <f>COUNTIF(R18:CV18,"1")</f>
        <v>4</v>
      </c>
      <c r="D18" s="1">
        <f>COUNTIF(R18:CW18,"2")</f>
        <v>0</v>
      </c>
      <c r="E18" s="1">
        <f>COUNTIF(R18:CX18,"3")</f>
        <v>0</v>
      </c>
      <c r="F18" s="1">
        <f>COUNTIF(R18:CY18,"4")</f>
        <v>0</v>
      </c>
      <c r="G18" s="1">
        <f>COUNTIF(R18:CZ18,"5")</f>
        <v>0</v>
      </c>
      <c r="H18" s="1">
        <f>COUNTIF(R18:CZ18,"6")</f>
        <v>0</v>
      </c>
      <c r="I18" s="1">
        <f t="shared" si="13"/>
        <v>0</v>
      </c>
      <c r="J18" s="1">
        <f t="shared" si="14"/>
        <v>0</v>
      </c>
      <c r="K18" s="1">
        <f t="shared" si="15"/>
        <v>0</v>
      </c>
      <c r="L18" s="1">
        <f t="shared" si="16"/>
        <v>0</v>
      </c>
      <c r="M18" s="4"/>
      <c r="N18" s="4">
        <f t="shared" si="11"/>
        <v>0.66666666666666663</v>
      </c>
      <c r="P18" t="s">
        <v>14</v>
      </c>
      <c r="R18">
        <v>0</v>
      </c>
      <c r="S18">
        <v>1</v>
      </c>
      <c r="T18">
        <v>1</v>
      </c>
      <c r="U18">
        <v>1</v>
      </c>
      <c r="V18">
        <v>0</v>
      </c>
      <c r="W18">
        <v>1</v>
      </c>
    </row>
    <row r="19" spans="1:23" x14ac:dyDescent="0.3">
      <c r="A19" s="11"/>
      <c r="B19" s="5"/>
      <c r="C19" s="5"/>
      <c r="D19" s="5"/>
      <c r="E19" s="5"/>
      <c r="F19" s="5"/>
      <c r="G19" s="5"/>
      <c r="H19" s="4"/>
      <c r="I19" s="4"/>
      <c r="J19" s="4"/>
      <c r="K19" s="4"/>
      <c r="L19" s="4"/>
      <c r="M19" s="4"/>
      <c r="N19" s="4"/>
    </row>
    <row r="20" spans="1:23" x14ac:dyDescent="0.3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23" x14ac:dyDescent="0.3">
      <c r="A21" s="11">
        <f t="shared" si="12"/>
        <v>6</v>
      </c>
      <c r="B21" s="1">
        <f t="shared" ref="B21" si="39">COUNTIF(R21:CU21,"0")</f>
        <v>0</v>
      </c>
      <c r="C21" s="1">
        <f t="shared" ref="C21" si="40">COUNTIF(R21:CV21,"1")</f>
        <v>2</v>
      </c>
      <c r="D21" s="1">
        <f t="shared" ref="D21" si="41">COUNTIF(R21:CW21,"2")</f>
        <v>3</v>
      </c>
      <c r="E21" s="1">
        <f t="shared" ref="E21" si="42">COUNTIF(R21:CX21,"3")</f>
        <v>1</v>
      </c>
      <c r="F21" s="1">
        <f t="shared" ref="F21" si="43">COUNTIF(R21:CY21,"4")</f>
        <v>0</v>
      </c>
      <c r="G21" s="1">
        <f t="shared" ref="G21" si="44">COUNTIF(R21:CZ21,"5")</f>
        <v>0</v>
      </c>
      <c r="H21" s="1">
        <f t="shared" ref="H21" si="45">COUNTIF(R21:CZ21,"6")</f>
        <v>0</v>
      </c>
      <c r="I21" s="1">
        <f t="shared" ref="I21" si="46">COUNTIF(R21:CZ21,"7")</f>
        <v>0</v>
      </c>
      <c r="J21" s="1">
        <f t="shared" ref="J21" si="47">COUNTIF(R21:CZ21,"8")</f>
        <v>0</v>
      </c>
      <c r="K21" s="1">
        <f t="shared" ref="K21" si="48">COUNTIF(R21:CZ21,"9")</f>
        <v>0</v>
      </c>
      <c r="L21" s="1">
        <f t="shared" ref="L21" si="49">COUNTIF(R21:CZ21,"10")</f>
        <v>0</v>
      </c>
      <c r="M21" s="4"/>
      <c r="N21" s="4">
        <f t="shared" si="11"/>
        <v>1.8333333333333333</v>
      </c>
      <c r="P21" s="27" t="s">
        <v>5</v>
      </c>
      <c r="R21">
        <v>1</v>
      </c>
      <c r="S21">
        <v>1</v>
      </c>
      <c r="T21">
        <v>2</v>
      </c>
      <c r="U21">
        <v>2</v>
      </c>
      <c r="V21">
        <v>2</v>
      </c>
      <c r="W21">
        <v>3</v>
      </c>
    </row>
    <row r="22" spans="1:23" x14ac:dyDescent="0.3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23" x14ac:dyDescent="0.3">
      <c r="A23" s="11">
        <f t="shared" si="12"/>
        <v>6</v>
      </c>
      <c r="B23" s="1">
        <f>COUNTIF(R23:CU23,"0")</f>
        <v>3</v>
      </c>
      <c r="C23" s="1">
        <f>COUNTIF(R23:CV23,"1")</f>
        <v>3</v>
      </c>
      <c r="D23" s="1">
        <f>COUNTIF(R23:CW23,"2")</f>
        <v>0</v>
      </c>
      <c r="E23" s="1">
        <f>COUNTIF(R23:CX23,"3")</f>
        <v>0</v>
      </c>
      <c r="F23" s="1">
        <f>COUNTIF(R23:CY23,"4")</f>
        <v>0</v>
      </c>
      <c r="G23" s="1">
        <f>COUNTIF(R23:CZ23,"5")</f>
        <v>0</v>
      </c>
      <c r="H23" s="1">
        <f>COUNTIF(R23:CZ23,"6")</f>
        <v>0</v>
      </c>
      <c r="I23" s="1">
        <f t="shared" si="13"/>
        <v>0</v>
      </c>
      <c r="J23" s="1">
        <f t="shared" si="14"/>
        <v>0</v>
      </c>
      <c r="K23" s="1">
        <f t="shared" si="15"/>
        <v>0</v>
      </c>
      <c r="L23" s="1">
        <f t="shared" si="16"/>
        <v>0</v>
      </c>
      <c r="M23" s="4"/>
      <c r="N23" s="4">
        <f t="shared" si="11"/>
        <v>0.5</v>
      </c>
      <c r="P23" t="s">
        <v>15</v>
      </c>
      <c r="R23">
        <v>0</v>
      </c>
      <c r="S23">
        <v>0</v>
      </c>
      <c r="T23">
        <v>0</v>
      </c>
      <c r="U23">
        <v>1</v>
      </c>
      <c r="V23">
        <v>1</v>
      </c>
      <c r="W23">
        <v>1</v>
      </c>
    </row>
    <row r="24" spans="1:23" x14ac:dyDescent="0.3">
      <c r="A24" s="11">
        <f t="shared" si="12"/>
        <v>6</v>
      </c>
      <c r="B24" s="1">
        <f>COUNTIF(R24:CU24,"0")</f>
        <v>2</v>
      </c>
      <c r="C24" s="1">
        <f>COUNTIF(R24:CV24,"1")</f>
        <v>4</v>
      </c>
      <c r="D24" s="1">
        <f>COUNTIF(R24:CW24,"2")</f>
        <v>0</v>
      </c>
      <c r="E24" s="1">
        <f>COUNTIF(R24:CX24,"3")</f>
        <v>0</v>
      </c>
      <c r="F24" s="1">
        <f>COUNTIF(R24:CY24,"4")</f>
        <v>0</v>
      </c>
      <c r="G24" s="1">
        <f>COUNTIF(R24:CZ24,"5")</f>
        <v>0</v>
      </c>
      <c r="H24" s="1">
        <f t="shared" ref="H24:H90" si="50">COUNTIF(R24:CZ24,"6")</f>
        <v>0</v>
      </c>
      <c r="I24" s="1">
        <f t="shared" si="13"/>
        <v>0</v>
      </c>
      <c r="J24" s="1">
        <f t="shared" si="14"/>
        <v>0</v>
      </c>
      <c r="K24" s="1">
        <f t="shared" si="15"/>
        <v>0</v>
      </c>
      <c r="L24" s="1">
        <f t="shared" si="16"/>
        <v>0</v>
      </c>
      <c r="M24" s="4"/>
      <c r="N24" s="4">
        <f t="shared" si="11"/>
        <v>0.66666666666666663</v>
      </c>
      <c r="P24" t="s">
        <v>16</v>
      </c>
      <c r="R24">
        <v>0</v>
      </c>
      <c r="S24">
        <v>0</v>
      </c>
      <c r="T24">
        <v>1</v>
      </c>
      <c r="U24">
        <v>1</v>
      </c>
      <c r="V24">
        <v>1</v>
      </c>
      <c r="W24">
        <v>1</v>
      </c>
    </row>
    <row r="25" spans="1:23" x14ac:dyDescent="0.3">
      <c r="A25" s="11">
        <f t="shared" si="12"/>
        <v>6</v>
      </c>
      <c r="B25" s="1">
        <f>COUNTIF(R25:CU25,"0")</f>
        <v>5</v>
      </c>
      <c r="C25" s="1">
        <f>COUNTIF(R25:CV25,"1")</f>
        <v>1</v>
      </c>
      <c r="D25" s="1">
        <f>COUNTIF(R25:CW25,"2")</f>
        <v>0</v>
      </c>
      <c r="E25" s="1">
        <f>COUNTIF(R25:CX25,"3")</f>
        <v>0</v>
      </c>
      <c r="F25" s="1">
        <f>COUNTIF(R25:CY25,"4")</f>
        <v>0</v>
      </c>
      <c r="G25" s="1">
        <f>COUNTIF(R25:CZ25,"5")</f>
        <v>0</v>
      </c>
      <c r="H25" s="1">
        <f t="shared" si="50"/>
        <v>0</v>
      </c>
      <c r="I25" s="1">
        <f t="shared" si="13"/>
        <v>0</v>
      </c>
      <c r="J25" s="1">
        <f t="shared" si="14"/>
        <v>0</v>
      </c>
      <c r="K25" s="1">
        <f t="shared" si="15"/>
        <v>0</v>
      </c>
      <c r="L25" s="1">
        <f t="shared" si="16"/>
        <v>0</v>
      </c>
      <c r="M25" s="4"/>
      <c r="N25" s="4">
        <f t="shared" si="11"/>
        <v>0.16666666666666666</v>
      </c>
      <c r="P25" t="s">
        <v>17</v>
      </c>
      <c r="R25">
        <v>0</v>
      </c>
      <c r="S25">
        <v>0</v>
      </c>
      <c r="T25">
        <v>0</v>
      </c>
      <c r="U25">
        <v>0</v>
      </c>
      <c r="V25">
        <v>0</v>
      </c>
      <c r="W25">
        <v>1</v>
      </c>
    </row>
    <row r="26" spans="1:23" x14ac:dyDescent="0.3">
      <c r="A26" s="11">
        <f t="shared" si="12"/>
        <v>6</v>
      </c>
      <c r="B26" s="1">
        <f>COUNTIF(R26:CU26,"0")</f>
        <v>3</v>
      </c>
      <c r="C26" s="1">
        <f>COUNTIF(R26:CV26,"1")</f>
        <v>3</v>
      </c>
      <c r="D26" s="1">
        <f>COUNTIF(R26:CW26,"2")</f>
        <v>0</v>
      </c>
      <c r="E26" s="1">
        <f>COUNTIF(R26:CX26,"3")</f>
        <v>0</v>
      </c>
      <c r="F26" s="1">
        <f>COUNTIF(R26:CY26,"4")</f>
        <v>0</v>
      </c>
      <c r="G26" s="1">
        <f>COUNTIF(R26:CZ26,"5")</f>
        <v>0</v>
      </c>
      <c r="H26" s="1">
        <f t="shared" si="50"/>
        <v>0</v>
      </c>
      <c r="I26" s="1">
        <f t="shared" si="13"/>
        <v>0</v>
      </c>
      <c r="J26" s="1">
        <f t="shared" si="14"/>
        <v>0</v>
      </c>
      <c r="K26" s="1">
        <f t="shared" si="15"/>
        <v>0</v>
      </c>
      <c r="L26" s="1">
        <f t="shared" si="16"/>
        <v>0</v>
      </c>
      <c r="M26" s="4"/>
      <c r="N26" s="4">
        <f t="shared" si="11"/>
        <v>0.5</v>
      </c>
      <c r="P26" t="s">
        <v>18</v>
      </c>
      <c r="R26">
        <v>1</v>
      </c>
      <c r="S26">
        <v>1</v>
      </c>
      <c r="T26">
        <v>1</v>
      </c>
      <c r="U26">
        <v>0</v>
      </c>
      <c r="V26">
        <v>0</v>
      </c>
      <c r="W26">
        <v>0</v>
      </c>
    </row>
    <row r="27" spans="1:23" x14ac:dyDescent="0.3">
      <c r="A27" s="11"/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</row>
    <row r="28" spans="1:23" x14ac:dyDescent="0.3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23" x14ac:dyDescent="0.3">
      <c r="A29" s="11">
        <f t="shared" si="12"/>
        <v>6</v>
      </c>
      <c r="B29" s="1">
        <f t="shared" ref="B29" si="51">COUNTIF(R29:CU29,"0")</f>
        <v>0</v>
      </c>
      <c r="C29" s="1">
        <f t="shared" ref="C29" si="52">COUNTIF(R29:CV29,"1")</f>
        <v>3</v>
      </c>
      <c r="D29" s="1">
        <f t="shared" ref="D29" si="53">COUNTIF(R29:CW29,"2")</f>
        <v>3</v>
      </c>
      <c r="E29" s="1">
        <f t="shared" ref="E29" si="54">COUNTIF(R29:CX29,"3")</f>
        <v>0</v>
      </c>
      <c r="F29" s="1">
        <f t="shared" ref="F29" si="55">COUNTIF(R29:CY29,"4")</f>
        <v>0</v>
      </c>
      <c r="G29" s="1">
        <f t="shared" ref="G29" si="56">COUNTIF(R29:CZ29,"5")</f>
        <v>0</v>
      </c>
      <c r="H29" s="1">
        <f t="shared" ref="H29" si="57">COUNTIF(R29:CZ29,"6")</f>
        <v>0</v>
      </c>
      <c r="I29" s="1">
        <f t="shared" ref="I29" si="58">COUNTIF(R29:CZ29,"7")</f>
        <v>0</v>
      </c>
      <c r="J29" s="1">
        <f t="shared" ref="J29" si="59">COUNTIF(R29:CZ29,"8")</f>
        <v>0</v>
      </c>
      <c r="K29" s="1">
        <f t="shared" ref="K29" si="60">COUNTIF(R29:CZ29,"9")</f>
        <v>0</v>
      </c>
      <c r="L29" s="1">
        <f t="shared" ref="L29" si="61">COUNTIF(R29:CZ29,"10")</f>
        <v>0</v>
      </c>
      <c r="M29" s="4"/>
      <c r="N29" s="4">
        <f t="shared" si="11"/>
        <v>1.5</v>
      </c>
      <c r="P29" s="27" t="s">
        <v>19</v>
      </c>
      <c r="R29">
        <v>2</v>
      </c>
      <c r="S29">
        <v>1</v>
      </c>
      <c r="T29">
        <v>1</v>
      </c>
      <c r="U29">
        <v>1</v>
      </c>
      <c r="V29">
        <v>2</v>
      </c>
      <c r="W29">
        <v>2</v>
      </c>
    </row>
    <row r="30" spans="1:23" x14ac:dyDescent="0.3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P30" s="7"/>
    </row>
    <row r="31" spans="1:23" x14ac:dyDescent="0.3">
      <c r="A31" s="11">
        <f t="shared" si="12"/>
        <v>6</v>
      </c>
      <c r="B31" s="1">
        <f>COUNTIF(R31:CU31,"0")</f>
        <v>2</v>
      </c>
      <c r="C31" s="1">
        <f>COUNTIF(R31:CV31,"1")</f>
        <v>4</v>
      </c>
      <c r="D31" s="1">
        <f>COUNTIF(R31:CW31,"2")</f>
        <v>0</v>
      </c>
      <c r="E31" s="1">
        <f>COUNTIF(R31:CX31,"3")</f>
        <v>0</v>
      </c>
      <c r="F31" s="1">
        <f>COUNTIF(R31:CY31,"4")</f>
        <v>0</v>
      </c>
      <c r="G31" s="1">
        <f>COUNTIF(R31:CZ31,"5")</f>
        <v>0</v>
      </c>
      <c r="H31" s="1">
        <f t="shared" si="50"/>
        <v>0</v>
      </c>
      <c r="I31" s="1">
        <f t="shared" si="13"/>
        <v>0</v>
      </c>
      <c r="J31" s="1">
        <f t="shared" si="14"/>
        <v>0</v>
      </c>
      <c r="K31" s="1">
        <f t="shared" si="15"/>
        <v>0</v>
      </c>
      <c r="L31" s="1">
        <f t="shared" si="16"/>
        <v>0</v>
      </c>
      <c r="M31" s="4"/>
      <c r="N31" s="4">
        <f t="shared" si="11"/>
        <v>0.66666666666666663</v>
      </c>
      <c r="P31" t="s">
        <v>21</v>
      </c>
      <c r="R31">
        <v>1</v>
      </c>
      <c r="S31">
        <v>1</v>
      </c>
      <c r="T31">
        <v>1</v>
      </c>
      <c r="U31">
        <v>0</v>
      </c>
      <c r="V31">
        <v>1</v>
      </c>
      <c r="W31">
        <v>0</v>
      </c>
    </row>
    <row r="32" spans="1:23" x14ac:dyDescent="0.3">
      <c r="A32" s="11">
        <f t="shared" si="12"/>
        <v>6</v>
      </c>
      <c r="B32" s="1">
        <f>COUNTIF(R32:CU32,"0")</f>
        <v>4</v>
      </c>
      <c r="C32" s="1">
        <f>COUNTIF(R32:CV32,"1")</f>
        <v>2</v>
      </c>
      <c r="D32" s="1">
        <f>COUNTIF(R32:CW32,"2")</f>
        <v>0</v>
      </c>
      <c r="E32" s="1">
        <f>COUNTIF(R32:CX32,"3")</f>
        <v>0</v>
      </c>
      <c r="F32" s="1">
        <f>COUNTIF(R32:CY32,"4")</f>
        <v>0</v>
      </c>
      <c r="G32" s="1">
        <f>COUNTIF(R32:CZ32,"5")</f>
        <v>0</v>
      </c>
      <c r="H32" s="1">
        <f t="shared" si="50"/>
        <v>0</v>
      </c>
      <c r="I32" s="1">
        <f t="shared" si="13"/>
        <v>0</v>
      </c>
      <c r="J32" s="1">
        <f t="shared" si="14"/>
        <v>0</v>
      </c>
      <c r="K32" s="1">
        <f t="shared" si="15"/>
        <v>0</v>
      </c>
      <c r="L32" s="1">
        <f t="shared" si="16"/>
        <v>0</v>
      </c>
      <c r="M32" s="4"/>
      <c r="N32" s="4">
        <f t="shared" si="11"/>
        <v>0.33333333333333331</v>
      </c>
      <c r="P32" t="s">
        <v>20</v>
      </c>
      <c r="R32">
        <v>0</v>
      </c>
      <c r="S32">
        <v>0</v>
      </c>
      <c r="T32">
        <v>0</v>
      </c>
      <c r="U32">
        <v>1</v>
      </c>
      <c r="V32">
        <v>0</v>
      </c>
      <c r="W32">
        <v>1</v>
      </c>
    </row>
    <row r="33" spans="1:23" x14ac:dyDescent="0.3">
      <c r="A33" s="11">
        <f t="shared" si="12"/>
        <v>6</v>
      </c>
      <c r="B33" s="1">
        <f>COUNTIF(R33:CU33,"0")</f>
        <v>3</v>
      </c>
      <c r="C33" s="1">
        <f>COUNTIF(R33:CV33,"1")</f>
        <v>3</v>
      </c>
      <c r="D33" s="1">
        <f>COUNTIF(R33:CW33,"2")</f>
        <v>0</v>
      </c>
      <c r="E33" s="1">
        <f>COUNTIF(R33:CX33,"3")</f>
        <v>0</v>
      </c>
      <c r="F33" s="1">
        <f>COUNTIF(R33:CY33,"4")</f>
        <v>0</v>
      </c>
      <c r="G33" s="1">
        <f>COUNTIF(R33:CZ33,"5")</f>
        <v>0</v>
      </c>
      <c r="H33" s="1">
        <f t="shared" si="50"/>
        <v>0</v>
      </c>
      <c r="I33" s="1">
        <f t="shared" si="13"/>
        <v>0</v>
      </c>
      <c r="J33" s="1">
        <f t="shared" si="14"/>
        <v>0</v>
      </c>
      <c r="K33" s="1">
        <f t="shared" si="15"/>
        <v>0</v>
      </c>
      <c r="L33" s="1">
        <f t="shared" si="16"/>
        <v>0</v>
      </c>
      <c r="M33" s="4"/>
      <c r="N33" s="4">
        <f t="shared" si="11"/>
        <v>0.5</v>
      </c>
      <c r="P33" t="s">
        <v>1</v>
      </c>
      <c r="R33">
        <v>1</v>
      </c>
      <c r="S33">
        <v>0</v>
      </c>
      <c r="T33">
        <v>0</v>
      </c>
      <c r="U33">
        <v>0</v>
      </c>
      <c r="V33">
        <v>1</v>
      </c>
      <c r="W33">
        <v>1</v>
      </c>
    </row>
    <row r="34" spans="1:23" x14ac:dyDescent="0.3">
      <c r="A34" s="1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23" x14ac:dyDescent="0.3">
      <c r="A35" s="1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23" x14ac:dyDescent="0.3">
      <c r="A36" s="11">
        <f t="shared" si="12"/>
        <v>6</v>
      </c>
      <c r="B36" s="1">
        <f t="shared" ref="B36:B45" si="62">COUNTIF(R36:CU36,"0")</f>
        <v>0</v>
      </c>
      <c r="C36" s="1">
        <f t="shared" ref="C36:C45" si="63">COUNTIF(R36:CV36,"1")</f>
        <v>2</v>
      </c>
      <c r="D36" s="1">
        <f t="shared" ref="D36:D45" si="64">COUNTIF(R36:CW36,"2")</f>
        <v>1</v>
      </c>
      <c r="E36" s="1">
        <f t="shared" ref="E36:E45" si="65">COUNTIF(R36:CX36,"3")</f>
        <v>2</v>
      </c>
      <c r="F36" s="1">
        <f t="shared" ref="F36:F45" si="66">COUNTIF(R36:CY36,"4")</f>
        <v>1</v>
      </c>
      <c r="G36" s="1">
        <f t="shared" ref="G36:G45" si="67">COUNTIF(R36:CZ36,"5")</f>
        <v>0</v>
      </c>
      <c r="H36" s="1">
        <f t="shared" ref="H36:H45" si="68">COUNTIF(R36:CZ36,"6")</f>
        <v>0</v>
      </c>
      <c r="I36" s="1">
        <f t="shared" ref="I36:I45" si="69">COUNTIF(R36:CZ36,"7")</f>
        <v>0</v>
      </c>
      <c r="J36" s="1">
        <f t="shared" ref="J36:J45" si="70">COUNTIF(R36:CZ36,"8")</f>
        <v>0</v>
      </c>
      <c r="K36" s="1">
        <f t="shared" ref="K36:K45" si="71">COUNTIF(R36:CZ36,"9")</f>
        <v>0</v>
      </c>
      <c r="L36" s="1">
        <f t="shared" ref="L36:L45" si="72">COUNTIF(R36:CZ36,"10")</f>
        <v>0</v>
      </c>
      <c r="M36" s="4"/>
      <c r="N36" s="4">
        <f t="shared" si="11"/>
        <v>2.3333333333333335</v>
      </c>
      <c r="O36" s="4"/>
      <c r="P36" s="28" t="s">
        <v>68</v>
      </c>
      <c r="R36">
        <v>3</v>
      </c>
      <c r="S36">
        <v>1</v>
      </c>
      <c r="T36">
        <v>1</v>
      </c>
      <c r="U36">
        <v>4</v>
      </c>
      <c r="V36">
        <v>2</v>
      </c>
      <c r="W36">
        <v>3</v>
      </c>
    </row>
    <row r="37" spans="1:23" x14ac:dyDescent="0.3">
      <c r="A37" s="1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9"/>
    </row>
    <row r="38" spans="1:23" x14ac:dyDescent="0.3">
      <c r="A38" s="11">
        <f t="shared" si="12"/>
        <v>6</v>
      </c>
      <c r="B38" s="1">
        <f t="shared" si="62"/>
        <v>1</v>
      </c>
      <c r="C38" s="1">
        <f t="shared" si="63"/>
        <v>4</v>
      </c>
      <c r="D38" s="1">
        <f t="shared" si="64"/>
        <v>1</v>
      </c>
      <c r="E38" s="1">
        <f t="shared" si="65"/>
        <v>0</v>
      </c>
      <c r="F38" s="1">
        <f t="shared" si="66"/>
        <v>0</v>
      </c>
      <c r="G38" s="1">
        <f t="shared" si="67"/>
        <v>0</v>
      </c>
      <c r="H38" s="1">
        <f t="shared" si="68"/>
        <v>0</v>
      </c>
      <c r="I38" s="1">
        <f t="shared" si="69"/>
        <v>0</v>
      </c>
      <c r="J38" s="1">
        <f t="shared" si="70"/>
        <v>0</v>
      </c>
      <c r="K38" s="1">
        <f t="shared" si="71"/>
        <v>0</v>
      </c>
      <c r="L38" s="1">
        <f t="shared" si="72"/>
        <v>0</v>
      </c>
      <c r="M38" s="4"/>
      <c r="N38" s="4">
        <f t="shared" si="11"/>
        <v>1</v>
      </c>
      <c r="O38" s="4"/>
      <c r="P38" s="19" t="s">
        <v>69</v>
      </c>
      <c r="R38">
        <v>1</v>
      </c>
      <c r="S38">
        <v>1</v>
      </c>
      <c r="T38">
        <v>0</v>
      </c>
      <c r="U38">
        <v>2</v>
      </c>
      <c r="V38">
        <v>1</v>
      </c>
      <c r="W38">
        <v>1</v>
      </c>
    </row>
    <row r="39" spans="1:23" x14ac:dyDescent="0.3">
      <c r="A39" s="11">
        <f t="shared" si="12"/>
        <v>6</v>
      </c>
      <c r="B39" s="1">
        <f t="shared" si="62"/>
        <v>2</v>
      </c>
      <c r="C39" s="1">
        <f t="shared" si="63"/>
        <v>4</v>
      </c>
      <c r="D39" s="1">
        <f t="shared" si="64"/>
        <v>0</v>
      </c>
      <c r="E39" s="1">
        <f t="shared" si="65"/>
        <v>0</v>
      </c>
      <c r="F39" s="1">
        <f t="shared" si="66"/>
        <v>0</v>
      </c>
      <c r="G39" s="1">
        <f t="shared" si="67"/>
        <v>0</v>
      </c>
      <c r="H39" s="1">
        <f t="shared" si="68"/>
        <v>0</v>
      </c>
      <c r="I39" s="1">
        <f t="shared" si="69"/>
        <v>0</v>
      </c>
      <c r="J39" s="1">
        <f t="shared" si="70"/>
        <v>0</v>
      </c>
      <c r="K39" s="1">
        <f t="shared" si="71"/>
        <v>0</v>
      </c>
      <c r="L39" s="1">
        <f t="shared" si="72"/>
        <v>0</v>
      </c>
      <c r="M39" s="4"/>
      <c r="N39" s="4">
        <f t="shared" si="11"/>
        <v>0.66666666666666663</v>
      </c>
      <c r="O39" s="4"/>
      <c r="P39" s="19" t="s">
        <v>70</v>
      </c>
      <c r="R39">
        <v>1</v>
      </c>
      <c r="S39">
        <v>0</v>
      </c>
      <c r="T39">
        <v>0</v>
      </c>
      <c r="U39">
        <v>1</v>
      </c>
      <c r="V39">
        <v>1</v>
      </c>
      <c r="W39">
        <v>1</v>
      </c>
    </row>
    <row r="40" spans="1:23" x14ac:dyDescent="0.3">
      <c r="A40" s="1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9"/>
    </row>
    <row r="41" spans="1:23" x14ac:dyDescent="0.3">
      <c r="A41" s="1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9"/>
    </row>
    <row r="42" spans="1:23" x14ac:dyDescent="0.3">
      <c r="A42" s="11">
        <f t="shared" si="12"/>
        <v>6</v>
      </c>
      <c r="B42" s="1">
        <f t="shared" si="62"/>
        <v>0</v>
      </c>
      <c r="C42" s="1">
        <f t="shared" si="63"/>
        <v>4</v>
      </c>
      <c r="D42" s="1">
        <f t="shared" si="64"/>
        <v>2</v>
      </c>
      <c r="E42" s="1">
        <f t="shared" si="65"/>
        <v>0</v>
      </c>
      <c r="F42" s="1">
        <f t="shared" si="66"/>
        <v>0</v>
      </c>
      <c r="G42" s="1">
        <f t="shared" si="67"/>
        <v>0</v>
      </c>
      <c r="H42" s="1">
        <f t="shared" si="68"/>
        <v>0</v>
      </c>
      <c r="I42" s="1">
        <f t="shared" si="69"/>
        <v>0</v>
      </c>
      <c r="J42" s="1">
        <f t="shared" si="70"/>
        <v>0</v>
      </c>
      <c r="K42" s="1">
        <f t="shared" si="71"/>
        <v>0</v>
      </c>
      <c r="L42" s="1">
        <f t="shared" si="72"/>
        <v>0</v>
      </c>
      <c r="M42" s="4"/>
      <c r="N42" s="4">
        <f t="shared" si="11"/>
        <v>1.3333333333333333</v>
      </c>
      <c r="O42" s="4"/>
      <c r="P42" s="28" t="s">
        <v>71</v>
      </c>
      <c r="R42">
        <v>1</v>
      </c>
      <c r="S42">
        <v>1</v>
      </c>
      <c r="T42">
        <v>1</v>
      </c>
      <c r="U42">
        <v>2</v>
      </c>
      <c r="V42">
        <v>1</v>
      </c>
      <c r="W42">
        <v>2</v>
      </c>
    </row>
    <row r="43" spans="1:23" x14ac:dyDescent="0.3">
      <c r="A43" s="1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9"/>
    </row>
    <row r="44" spans="1:23" x14ac:dyDescent="0.3">
      <c r="A44" s="11">
        <f t="shared" si="12"/>
        <v>6</v>
      </c>
      <c r="B44" s="1">
        <f t="shared" si="62"/>
        <v>3</v>
      </c>
      <c r="C44" s="1">
        <f t="shared" si="63"/>
        <v>3</v>
      </c>
      <c r="D44" s="1">
        <f t="shared" si="64"/>
        <v>0</v>
      </c>
      <c r="E44" s="1">
        <f t="shared" si="65"/>
        <v>0</v>
      </c>
      <c r="F44" s="1">
        <f t="shared" si="66"/>
        <v>0</v>
      </c>
      <c r="G44" s="1">
        <f t="shared" si="67"/>
        <v>0</v>
      </c>
      <c r="H44" s="1">
        <f t="shared" si="68"/>
        <v>0</v>
      </c>
      <c r="I44" s="1">
        <f t="shared" si="69"/>
        <v>0</v>
      </c>
      <c r="J44" s="1">
        <f t="shared" si="70"/>
        <v>0</v>
      </c>
      <c r="K44" s="1">
        <f t="shared" si="71"/>
        <v>0</v>
      </c>
      <c r="L44" s="1">
        <f t="shared" si="72"/>
        <v>0</v>
      </c>
      <c r="M44" s="4"/>
      <c r="N44" s="4">
        <f t="shared" si="11"/>
        <v>0.5</v>
      </c>
      <c r="O44" s="4"/>
      <c r="P44" s="19" t="s">
        <v>72</v>
      </c>
      <c r="R44">
        <v>0</v>
      </c>
      <c r="S44">
        <v>1</v>
      </c>
      <c r="T44">
        <v>0</v>
      </c>
      <c r="U44">
        <v>1</v>
      </c>
      <c r="V44">
        <v>0</v>
      </c>
      <c r="W44">
        <v>1</v>
      </c>
    </row>
    <row r="45" spans="1:23" x14ac:dyDescent="0.3">
      <c r="A45" s="11">
        <f t="shared" si="12"/>
        <v>6</v>
      </c>
      <c r="B45" s="1">
        <f t="shared" si="62"/>
        <v>0</v>
      </c>
      <c r="C45" s="1">
        <f t="shared" si="63"/>
        <v>5</v>
      </c>
      <c r="D45" s="1">
        <f t="shared" si="64"/>
        <v>1</v>
      </c>
      <c r="E45" s="1">
        <f t="shared" si="65"/>
        <v>0</v>
      </c>
      <c r="F45" s="1">
        <f t="shared" si="66"/>
        <v>0</v>
      </c>
      <c r="G45" s="1">
        <f t="shared" si="67"/>
        <v>0</v>
      </c>
      <c r="H45" s="1">
        <f t="shared" si="68"/>
        <v>0</v>
      </c>
      <c r="I45" s="1">
        <f t="shared" si="69"/>
        <v>0</v>
      </c>
      <c r="J45" s="1">
        <f t="shared" si="70"/>
        <v>0</v>
      </c>
      <c r="K45" s="1">
        <f t="shared" si="71"/>
        <v>0</v>
      </c>
      <c r="L45" s="1">
        <f t="shared" si="72"/>
        <v>0</v>
      </c>
      <c r="M45" s="4"/>
      <c r="N45" s="4">
        <f t="shared" si="11"/>
        <v>1.1666666666666667</v>
      </c>
      <c r="O45" s="4"/>
      <c r="P45" s="19" t="s">
        <v>73</v>
      </c>
      <c r="R45">
        <v>1</v>
      </c>
      <c r="S45">
        <v>1</v>
      </c>
      <c r="T45">
        <v>1</v>
      </c>
      <c r="U45">
        <v>1</v>
      </c>
      <c r="V45">
        <v>1</v>
      </c>
      <c r="W45">
        <v>2</v>
      </c>
    </row>
    <row r="46" spans="1:23" x14ac:dyDescent="0.3">
      <c r="A46" s="1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3" x14ac:dyDescent="0.3">
      <c r="A47" s="1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23" x14ac:dyDescent="0.3">
      <c r="A48" s="11">
        <f t="shared" si="12"/>
        <v>6</v>
      </c>
      <c r="B48" s="1">
        <f t="shared" ref="B48" si="73">COUNTIF(R48:CU48,"0")</f>
        <v>0</v>
      </c>
      <c r="C48" s="1">
        <f t="shared" ref="C48" si="74">COUNTIF(R48:CV48,"1")</f>
        <v>0</v>
      </c>
      <c r="D48" s="1">
        <f t="shared" ref="D48" si="75">COUNTIF(R48:CW48,"2")</f>
        <v>0</v>
      </c>
      <c r="E48" s="1">
        <f t="shared" ref="E48" si="76">COUNTIF(R48:CX48,"3")</f>
        <v>0</v>
      </c>
      <c r="F48" s="1">
        <f t="shared" ref="F48" si="77">COUNTIF(R48:CY48,"4")</f>
        <v>0</v>
      </c>
      <c r="G48" s="1">
        <f t="shared" ref="G48" si="78">COUNTIF(R48:CZ48,"5")</f>
        <v>2</v>
      </c>
      <c r="H48" s="1">
        <f t="shared" ref="H48" si="79">COUNTIF(R48:CZ48,"6")</f>
        <v>1</v>
      </c>
      <c r="I48" s="1">
        <f t="shared" ref="I48" si="80">COUNTIF(R48:CZ48,"7")</f>
        <v>3</v>
      </c>
      <c r="J48" s="1">
        <f t="shared" ref="J48" si="81">COUNTIF(R48:CZ48,"8")</f>
        <v>0</v>
      </c>
      <c r="K48" s="1">
        <f t="shared" ref="K48" si="82">COUNTIF(R48:CZ48,"9")</f>
        <v>0</v>
      </c>
      <c r="L48" s="1">
        <f t="shared" ref="L48" si="83">COUNTIF(R48:CZ48,"10")</f>
        <v>0</v>
      </c>
      <c r="M48" s="4"/>
      <c r="N48" s="4">
        <f t="shared" si="11"/>
        <v>6.166666666666667</v>
      </c>
      <c r="O48" s="4"/>
      <c r="P48" s="28" t="s">
        <v>1</v>
      </c>
      <c r="R48">
        <v>7</v>
      </c>
      <c r="S48">
        <v>6</v>
      </c>
      <c r="T48">
        <v>5</v>
      </c>
      <c r="U48">
        <v>5</v>
      </c>
      <c r="V48">
        <v>7</v>
      </c>
      <c r="W48">
        <v>7</v>
      </c>
    </row>
    <row r="49" spans="1:23" x14ac:dyDescent="0.3">
      <c r="A49" s="1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23" x14ac:dyDescent="0.3">
      <c r="A50" s="11">
        <f t="shared" si="12"/>
        <v>6</v>
      </c>
      <c r="B50" s="1">
        <f t="shared" ref="B50:B55" si="84">COUNTIF(R50:CU50,"0")</f>
        <v>2</v>
      </c>
      <c r="C50" s="1">
        <f t="shared" ref="C50:C55" si="85">COUNTIF(R50:CV50,"1")</f>
        <v>3</v>
      </c>
      <c r="D50" s="1">
        <f t="shared" ref="D50:D55" si="86">COUNTIF(R50:CW50,"2")</f>
        <v>1</v>
      </c>
      <c r="E50" s="1">
        <f t="shared" ref="E50:E55" si="87">COUNTIF(R50:CX50,"3")</f>
        <v>0</v>
      </c>
      <c r="F50" s="1">
        <f t="shared" ref="F50:F55" si="88">COUNTIF(R50:CY50,"4")</f>
        <v>0</v>
      </c>
      <c r="G50" s="1">
        <f t="shared" ref="G50:G55" si="89">COUNTIF(R50:CZ50,"5")</f>
        <v>0</v>
      </c>
      <c r="H50" s="1">
        <f t="shared" si="50"/>
        <v>0</v>
      </c>
      <c r="I50" s="1">
        <f t="shared" si="13"/>
        <v>0</v>
      </c>
      <c r="J50" s="1">
        <f t="shared" si="14"/>
        <v>0</v>
      </c>
      <c r="K50" s="1">
        <f t="shared" si="15"/>
        <v>0</v>
      </c>
      <c r="L50" s="1">
        <f t="shared" si="16"/>
        <v>0</v>
      </c>
      <c r="M50" s="4"/>
      <c r="N50" s="4">
        <f t="shared" si="11"/>
        <v>0.83333333333333337</v>
      </c>
      <c r="P50" t="s">
        <v>22</v>
      </c>
      <c r="R50">
        <v>0</v>
      </c>
      <c r="S50">
        <v>1</v>
      </c>
      <c r="T50">
        <v>2</v>
      </c>
      <c r="U50">
        <v>1</v>
      </c>
      <c r="V50">
        <v>1</v>
      </c>
      <c r="W50">
        <v>0</v>
      </c>
    </row>
    <row r="51" spans="1:23" x14ac:dyDescent="0.3">
      <c r="A51" s="11">
        <f t="shared" si="12"/>
        <v>6</v>
      </c>
      <c r="B51" s="1">
        <f t="shared" si="84"/>
        <v>0</v>
      </c>
      <c r="C51" s="1">
        <f t="shared" si="85"/>
        <v>5</v>
      </c>
      <c r="D51" s="1">
        <f t="shared" si="86"/>
        <v>1</v>
      </c>
      <c r="E51" s="1">
        <f t="shared" si="87"/>
        <v>0</v>
      </c>
      <c r="F51" s="1">
        <f t="shared" si="88"/>
        <v>0</v>
      </c>
      <c r="G51" s="1">
        <f t="shared" si="89"/>
        <v>0</v>
      </c>
      <c r="H51" s="1">
        <f t="shared" si="50"/>
        <v>0</v>
      </c>
      <c r="I51" s="1">
        <f t="shared" si="13"/>
        <v>0</v>
      </c>
      <c r="J51" s="1">
        <f t="shared" si="14"/>
        <v>0</v>
      </c>
      <c r="K51" s="1">
        <f t="shared" si="15"/>
        <v>0</v>
      </c>
      <c r="L51" s="1">
        <f t="shared" si="16"/>
        <v>0</v>
      </c>
      <c r="M51" s="4"/>
      <c r="N51" s="4">
        <f t="shared" si="11"/>
        <v>1.1666666666666667</v>
      </c>
      <c r="P51" t="s">
        <v>23</v>
      </c>
      <c r="R51">
        <v>1</v>
      </c>
      <c r="S51">
        <v>1</v>
      </c>
      <c r="T51">
        <v>1</v>
      </c>
      <c r="U51">
        <v>2</v>
      </c>
      <c r="V51">
        <v>1</v>
      </c>
      <c r="W51">
        <v>1</v>
      </c>
    </row>
    <row r="52" spans="1:23" x14ac:dyDescent="0.3">
      <c r="A52" s="11">
        <f t="shared" si="12"/>
        <v>6</v>
      </c>
      <c r="B52" s="1">
        <f t="shared" si="84"/>
        <v>0</v>
      </c>
      <c r="C52" s="1">
        <f t="shared" si="85"/>
        <v>2</v>
      </c>
      <c r="D52" s="1">
        <f t="shared" si="86"/>
        <v>3</v>
      </c>
      <c r="E52" s="1">
        <f t="shared" si="87"/>
        <v>1</v>
      </c>
      <c r="F52" s="1">
        <f t="shared" si="88"/>
        <v>0</v>
      </c>
      <c r="G52" s="1">
        <f t="shared" si="89"/>
        <v>0</v>
      </c>
      <c r="H52" s="1">
        <f t="shared" si="50"/>
        <v>0</v>
      </c>
      <c r="I52" s="1">
        <f t="shared" si="13"/>
        <v>0</v>
      </c>
      <c r="J52" s="1">
        <f t="shared" si="14"/>
        <v>0</v>
      </c>
      <c r="K52" s="1">
        <f t="shared" si="15"/>
        <v>0</v>
      </c>
      <c r="L52" s="1">
        <f t="shared" si="16"/>
        <v>0</v>
      </c>
      <c r="M52" s="4"/>
      <c r="N52" s="4">
        <f t="shared" si="11"/>
        <v>1.8333333333333333</v>
      </c>
      <c r="P52" t="s">
        <v>24</v>
      </c>
      <c r="R52">
        <v>3</v>
      </c>
      <c r="S52">
        <v>2</v>
      </c>
      <c r="T52">
        <v>1</v>
      </c>
      <c r="U52">
        <v>1</v>
      </c>
      <c r="V52">
        <v>2</v>
      </c>
      <c r="W52">
        <v>2</v>
      </c>
    </row>
    <row r="53" spans="1:23" x14ac:dyDescent="0.3">
      <c r="A53" s="11">
        <f t="shared" si="12"/>
        <v>6</v>
      </c>
      <c r="B53" s="1">
        <f t="shared" si="84"/>
        <v>0</v>
      </c>
      <c r="C53" s="1">
        <f t="shared" si="85"/>
        <v>5</v>
      </c>
      <c r="D53" s="1">
        <f t="shared" si="86"/>
        <v>1</v>
      </c>
      <c r="E53" s="1">
        <f t="shared" si="87"/>
        <v>0</v>
      </c>
      <c r="F53" s="1">
        <f t="shared" si="88"/>
        <v>0</v>
      </c>
      <c r="G53" s="1">
        <f t="shared" si="89"/>
        <v>0</v>
      </c>
      <c r="H53" s="1">
        <f t="shared" si="50"/>
        <v>0</v>
      </c>
      <c r="I53" s="1">
        <f t="shared" si="13"/>
        <v>0</v>
      </c>
      <c r="J53" s="1">
        <f t="shared" si="14"/>
        <v>0</v>
      </c>
      <c r="K53" s="1">
        <f t="shared" si="15"/>
        <v>0</v>
      </c>
      <c r="L53" s="1">
        <f t="shared" si="16"/>
        <v>0</v>
      </c>
      <c r="M53" s="4"/>
      <c r="N53" s="4">
        <f t="shared" si="11"/>
        <v>1.1666666666666667</v>
      </c>
      <c r="P53" t="s">
        <v>25</v>
      </c>
      <c r="R53">
        <v>1</v>
      </c>
      <c r="S53">
        <v>1</v>
      </c>
      <c r="T53">
        <v>1</v>
      </c>
      <c r="U53">
        <v>2</v>
      </c>
      <c r="V53">
        <v>1</v>
      </c>
      <c r="W53">
        <v>1</v>
      </c>
    </row>
    <row r="54" spans="1:23" x14ac:dyDescent="0.3">
      <c r="A54" s="11">
        <f t="shared" si="12"/>
        <v>6</v>
      </c>
      <c r="B54" s="1">
        <f t="shared" si="84"/>
        <v>1</v>
      </c>
      <c r="C54" s="1">
        <f t="shared" si="85"/>
        <v>5</v>
      </c>
      <c r="D54" s="1">
        <f t="shared" si="86"/>
        <v>0</v>
      </c>
      <c r="E54" s="1">
        <f t="shared" si="87"/>
        <v>0</v>
      </c>
      <c r="F54" s="1">
        <f t="shared" si="88"/>
        <v>0</v>
      </c>
      <c r="G54" s="1">
        <f t="shared" si="89"/>
        <v>0</v>
      </c>
      <c r="H54" s="1">
        <f t="shared" si="50"/>
        <v>0</v>
      </c>
      <c r="I54" s="1">
        <f t="shared" si="13"/>
        <v>0</v>
      </c>
      <c r="J54" s="1">
        <f t="shared" si="14"/>
        <v>0</v>
      </c>
      <c r="K54" s="1">
        <f t="shared" si="15"/>
        <v>0</v>
      </c>
      <c r="L54" s="1">
        <f t="shared" si="16"/>
        <v>0</v>
      </c>
      <c r="M54" s="4"/>
      <c r="N54" s="4">
        <f t="shared" si="11"/>
        <v>0.83333333333333337</v>
      </c>
      <c r="P54" t="s">
        <v>26</v>
      </c>
      <c r="R54">
        <v>1</v>
      </c>
      <c r="S54">
        <v>0</v>
      </c>
      <c r="T54">
        <v>1</v>
      </c>
      <c r="U54">
        <v>1</v>
      </c>
      <c r="V54">
        <v>1</v>
      </c>
      <c r="W54">
        <v>1</v>
      </c>
    </row>
    <row r="55" spans="1:23" x14ac:dyDescent="0.3">
      <c r="A55" s="11">
        <f t="shared" si="12"/>
        <v>6</v>
      </c>
      <c r="B55" s="1">
        <f t="shared" si="84"/>
        <v>3</v>
      </c>
      <c r="C55" s="1">
        <f t="shared" si="85"/>
        <v>3</v>
      </c>
      <c r="D55" s="1">
        <f t="shared" si="86"/>
        <v>0</v>
      </c>
      <c r="E55" s="1">
        <f t="shared" si="87"/>
        <v>0</v>
      </c>
      <c r="F55" s="1">
        <f t="shared" si="88"/>
        <v>0</v>
      </c>
      <c r="G55" s="1">
        <f t="shared" si="89"/>
        <v>0</v>
      </c>
      <c r="H55" s="1">
        <f t="shared" si="50"/>
        <v>0</v>
      </c>
      <c r="I55" s="1">
        <f t="shared" si="13"/>
        <v>0</v>
      </c>
      <c r="J55" s="1">
        <f t="shared" si="14"/>
        <v>0</v>
      </c>
      <c r="K55" s="1">
        <f t="shared" si="15"/>
        <v>0</v>
      </c>
      <c r="L55" s="1">
        <f t="shared" si="16"/>
        <v>0</v>
      </c>
      <c r="M55" s="4"/>
      <c r="N55" s="4">
        <f t="shared" si="11"/>
        <v>0.5</v>
      </c>
      <c r="P55" t="s">
        <v>27</v>
      </c>
      <c r="R55">
        <v>1</v>
      </c>
      <c r="S55">
        <v>1</v>
      </c>
      <c r="T55">
        <v>0</v>
      </c>
      <c r="U55">
        <v>0</v>
      </c>
      <c r="V55">
        <v>0</v>
      </c>
      <c r="W55">
        <v>1</v>
      </c>
    </row>
    <row r="56" spans="1:23" x14ac:dyDescent="0.3">
      <c r="A56" s="11"/>
      <c r="B56" s="5"/>
      <c r="C56" s="5"/>
      <c r="D56" s="5"/>
      <c r="E56" s="5"/>
      <c r="F56" s="5"/>
      <c r="G56" s="5"/>
      <c r="H56" s="4"/>
      <c r="I56" s="4"/>
      <c r="J56" s="4"/>
      <c r="K56" s="4"/>
      <c r="L56" s="4"/>
      <c r="M56" s="4"/>
      <c r="N56" s="4"/>
    </row>
    <row r="57" spans="1:23" x14ac:dyDescent="0.3">
      <c r="A57" s="1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23" x14ac:dyDescent="0.3">
      <c r="A58" s="11">
        <f t="shared" si="12"/>
        <v>6</v>
      </c>
      <c r="B58" s="1">
        <f t="shared" ref="B58" si="90">COUNTIF(R58:CU58,"0")</f>
        <v>0</v>
      </c>
      <c r="C58" s="1">
        <f t="shared" ref="C58" si="91">COUNTIF(R58:CV58,"1")</f>
        <v>0</v>
      </c>
      <c r="D58" s="1">
        <f t="shared" ref="D58" si="92">COUNTIF(R58:CW58,"2")</f>
        <v>0</v>
      </c>
      <c r="E58" s="1">
        <f t="shared" ref="E58" si="93">COUNTIF(R58:CX58,"3")</f>
        <v>0</v>
      </c>
      <c r="F58" s="1">
        <f t="shared" ref="F58" si="94">COUNTIF(R58:CY58,"4")</f>
        <v>1</v>
      </c>
      <c r="G58" s="1">
        <f t="shared" ref="G58" si="95">COUNTIF(R58:CZ58,"5")</f>
        <v>3</v>
      </c>
      <c r="H58" s="1">
        <f t="shared" ref="H58" si="96">COUNTIF(R58:CZ58,"6")</f>
        <v>2</v>
      </c>
      <c r="I58" s="1">
        <f t="shared" ref="I58" si="97">COUNTIF(R58:CZ58,"7")</f>
        <v>0</v>
      </c>
      <c r="J58" s="1">
        <f t="shared" ref="J58" si="98">COUNTIF(R58:CZ58,"8")</f>
        <v>0</v>
      </c>
      <c r="K58" s="1">
        <f t="shared" ref="K58" si="99">COUNTIF(R58:CZ58,"9")</f>
        <v>0</v>
      </c>
      <c r="L58" s="1">
        <f t="shared" ref="L58" si="100">COUNTIF(R58:CZ58,"10")</f>
        <v>0</v>
      </c>
      <c r="M58" s="4"/>
      <c r="N58" s="4">
        <f t="shared" si="11"/>
        <v>5.166666666666667</v>
      </c>
      <c r="P58" s="27" t="s">
        <v>20</v>
      </c>
      <c r="R58">
        <v>5</v>
      </c>
      <c r="S58">
        <v>5</v>
      </c>
      <c r="T58">
        <v>5</v>
      </c>
      <c r="U58">
        <v>6</v>
      </c>
      <c r="V58">
        <v>4</v>
      </c>
      <c r="W58">
        <v>6</v>
      </c>
    </row>
    <row r="59" spans="1:23" x14ac:dyDescent="0.3">
      <c r="A59" s="1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23" x14ac:dyDescent="0.3">
      <c r="A60" s="11">
        <f t="shared" si="12"/>
        <v>6</v>
      </c>
      <c r="B60" s="1">
        <f t="shared" ref="B60:B66" si="101">COUNTIF(R60:CU60,"0")</f>
        <v>1</v>
      </c>
      <c r="C60" s="1">
        <f t="shared" ref="C60:C66" si="102">COUNTIF(R60:CV60,"1")</f>
        <v>5</v>
      </c>
      <c r="D60" s="1">
        <f t="shared" ref="D60:D66" si="103">COUNTIF(R60:CW60,"2")</f>
        <v>0</v>
      </c>
      <c r="E60" s="1">
        <f t="shared" ref="E60:E66" si="104">COUNTIF(R60:CX60,"3")</f>
        <v>0</v>
      </c>
      <c r="F60" s="1">
        <f t="shared" ref="F60:F66" si="105">COUNTIF(R60:CY60,"4")</f>
        <v>0</v>
      </c>
      <c r="G60" s="1">
        <f t="shared" ref="G60:G66" si="106">COUNTIF(R60:CZ60,"5")</f>
        <v>0</v>
      </c>
      <c r="H60" s="1">
        <f t="shared" si="50"/>
        <v>0</v>
      </c>
      <c r="I60" s="1">
        <f t="shared" si="13"/>
        <v>0</v>
      </c>
      <c r="J60" s="1">
        <f t="shared" si="14"/>
        <v>0</v>
      </c>
      <c r="K60" s="1">
        <f t="shared" si="15"/>
        <v>0</v>
      </c>
      <c r="L60" s="1">
        <f t="shared" si="16"/>
        <v>0</v>
      </c>
      <c r="M60" s="4"/>
      <c r="N60" s="4">
        <f t="shared" si="11"/>
        <v>0.83333333333333337</v>
      </c>
      <c r="P60" t="s">
        <v>29</v>
      </c>
      <c r="R60">
        <v>1</v>
      </c>
      <c r="S60">
        <v>0</v>
      </c>
      <c r="T60">
        <v>1</v>
      </c>
      <c r="U60">
        <v>1</v>
      </c>
      <c r="V60">
        <v>1</v>
      </c>
      <c r="W60">
        <v>1</v>
      </c>
    </row>
    <row r="61" spans="1:23" x14ac:dyDescent="0.3">
      <c r="A61" s="11">
        <f t="shared" si="12"/>
        <v>6</v>
      </c>
      <c r="B61" s="1">
        <f t="shared" si="101"/>
        <v>3</v>
      </c>
      <c r="C61" s="1">
        <f t="shared" si="102"/>
        <v>3</v>
      </c>
      <c r="D61" s="1">
        <f t="shared" si="103"/>
        <v>0</v>
      </c>
      <c r="E61" s="1">
        <f t="shared" si="104"/>
        <v>0</v>
      </c>
      <c r="F61" s="1">
        <f t="shared" si="105"/>
        <v>0</v>
      </c>
      <c r="G61" s="1">
        <f t="shared" si="106"/>
        <v>0</v>
      </c>
      <c r="H61" s="1">
        <f t="shared" si="50"/>
        <v>0</v>
      </c>
      <c r="I61" s="1">
        <f t="shared" si="13"/>
        <v>0</v>
      </c>
      <c r="J61" s="1">
        <f t="shared" si="14"/>
        <v>0</v>
      </c>
      <c r="K61" s="1">
        <f t="shared" si="15"/>
        <v>0</v>
      </c>
      <c r="L61" s="1">
        <f t="shared" si="16"/>
        <v>0</v>
      </c>
      <c r="M61" s="4"/>
      <c r="N61" s="4">
        <f t="shared" si="11"/>
        <v>0.5</v>
      </c>
      <c r="P61" t="s">
        <v>30</v>
      </c>
      <c r="R61">
        <v>0</v>
      </c>
      <c r="S61">
        <v>1</v>
      </c>
      <c r="T61">
        <v>0</v>
      </c>
      <c r="U61">
        <v>1</v>
      </c>
      <c r="V61">
        <v>1</v>
      </c>
      <c r="W61">
        <v>0</v>
      </c>
    </row>
    <row r="62" spans="1:23" x14ac:dyDescent="0.3">
      <c r="A62" s="11">
        <f t="shared" si="12"/>
        <v>6</v>
      </c>
      <c r="B62" s="1">
        <f t="shared" si="101"/>
        <v>3</v>
      </c>
      <c r="C62" s="1">
        <f t="shared" si="102"/>
        <v>3</v>
      </c>
      <c r="D62" s="1">
        <f t="shared" si="103"/>
        <v>0</v>
      </c>
      <c r="E62" s="1">
        <f t="shared" si="104"/>
        <v>0</v>
      </c>
      <c r="F62" s="1">
        <f t="shared" si="105"/>
        <v>0</v>
      </c>
      <c r="G62" s="1">
        <f t="shared" si="106"/>
        <v>0</v>
      </c>
      <c r="H62" s="1">
        <f t="shared" si="50"/>
        <v>0</v>
      </c>
      <c r="I62" s="1">
        <f t="shared" si="13"/>
        <v>0</v>
      </c>
      <c r="J62" s="1">
        <f t="shared" si="14"/>
        <v>0</v>
      </c>
      <c r="K62" s="1">
        <f t="shared" si="15"/>
        <v>0</v>
      </c>
      <c r="L62" s="1">
        <f t="shared" si="16"/>
        <v>0</v>
      </c>
      <c r="M62" s="4"/>
      <c r="N62" s="4">
        <f t="shared" si="11"/>
        <v>0.5</v>
      </c>
      <c r="P62" t="s">
        <v>31</v>
      </c>
      <c r="R62">
        <v>1</v>
      </c>
      <c r="S62">
        <v>1</v>
      </c>
      <c r="T62">
        <v>0</v>
      </c>
      <c r="U62">
        <v>0</v>
      </c>
      <c r="V62">
        <v>1</v>
      </c>
      <c r="W62">
        <v>0</v>
      </c>
    </row>
    <row r="63" spans="1:23" x14ac:dyDescent="0.3">
      <c r="A63" s="11">
        <f t="shared" si="12"/>
        <v>6</v>
      </c>
      <c r="B63" s="1">
        <f t="shared" si="101"/>
        <v>6</v>
      </c>
      <c r="C63" s="1">
        <f t="shared" si="102"/>
        <v>0</v>
      </c>
      <c r="D63" s="1">
        <f t="shared" si="103"/>
        <v>0</v>
      </c>
      <c r="E63" s="1">
        <f t="shared" si="104"/>
        <v>0</v>
      </c>
      <c r="F63" s="1">
        <f t="shared" si="105"/>
        <v>0</v>
      </c>
      <c r="G63" s="1">
        <f t="shared" si="106"/>
        <v>0</v>
      </c>
      <c r="H63" s="1">
        <f t="shared" si="50"/>
        <v>0</v>
      </c>
      <c r="I63" s="1">
        <f t="shared" si="13"/>
        <v>0</v>
      </c>
      <c r="J63" s="1">
        <f t="shared" si="14"/>
        <v>0</v>
      </c>
      <c r="K63" s="1">
        <f t="shared" si="15"/>
        <v>0</v>
      </c>
      <c r="L63" s="1">
        <f t="shared" si="16"/>
        <v>0</v>
      </c>
      <c r="M63" s="4"/>
      <c r="N63" s="4">
        <f t="shared" si="11"/>
        <v>0</v>
      </c>
      <c r="P63" t="s">
        <v>32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</row>
    <row r="64" spans="1:23" x14ac:dyDescent="0.3">
      <c r="A64" s="11">
        <f t="shared" si="12"/>
        <v>6</v>
      </c>
      <c r="B64" s="1">
        <f t="shared" si="101"/>
        <v>2</v>
      </c>
      <c r="C64" s="1">
        <f t="shared" si="102"/>
        <v>4</v>
      </c>
      <c r="D64" s="1">
        <f t="shared" si="103"/>
        <v>0</v>
      </c>
      <c r="E64" s="1">
        <f t="shared" si="104"/>
        <v>0</v>
      </c>
      <c r="F64" s="1">
        <f t="shared" si="105"/>
        <v>0</v>
      </c>
      <c r="G64" s="1">
        <f t="shared" si="106"/>
        <v>0</v>
      </c>
      <c r="H64" s="1">
        <f t="shared" si="50"/>
        <v>0</v>
      </c>
      <c r="I64" s="1">
        <f t="shared" si="13"/>
        <v>0</v>
      </c>
      <c r="J64" s="1">
        <f t="shared" si="14"/>
        <v>0</v>
      </c>
      <c r="K64" s="1">
        <f t="shared" si="15"/>
        <v>0</v>
      </c>
      <c r="L64" s="1">
        <f t="shared" si="16"/>
        <v>0</v>
      </c>
      <c r="M64" s="4"/>
      <c r="N64" s="4">
        <f t="shared" si="11"/>
        <v>0.66666666666666663</v>
      </c>
      <c r="P64" t="s">
        <v>33</v>
      </c>
      <c r="R64">
        <v>1</v>
      </c>
      <c r="S64">
        <v>1</v>
      </c>
      <c r="T64">
        <v>0</v>
      </c>
      <c r="U64">
        <v>0</v>
      </c>
      <c r="V64">
        <v>1</v>
      </c>
      <c r="W64">
        <v>1</v>
      </c>
    </row>
    <row r="65" spans="1:23" x14ac:dyDescent="0.3">
      <c r="A65" s="11">
        <f t="shared" si="12"/>
        <v>6</v>
      </c>
      <c r="B65" s="1">
        <f t="shared" si="101"/>
        <v>0</v>
      </c>
      <c r="C65" s="1">
        <f t="shared" si="102"/>
        <v>5</v>
      </c>
      <c r="D65" s="1">
        <f t="shared" si="103"/>
        <v>1</v>
      </c>
      <c r="E65" s="1">
        <f t="shared" si="104"/>
        <v>0</v>
      </c>
      <c r="F65" s="1">
        <f t="shared" si="105"/>
        <v>0</v>
      </c>
      <c r="G65" s="1">
        <f t="shared" si="106"/>
        <v>0</v>
      </c>
      <c r="H65" s="1">
        <f t="shared" si="50"/>
        <v>0</v>
      </c>
      <c r="I65" s="1">
        <f t="shared" si="13"/>
        <v>0</v>
      </c>
      <c r="J65" s="1">
        <f t="shared" si="14"/>
        <v>0</v>
      </c>
      <c r="K65" s="1">
        <f t="shared" si="15"/>
        <v>0</v>
      </c>
      <c r="L65" s="1">
        <f t="shared" si="16"/>
        <v>0</v>
      </c>
      <c r="M65" s="4"/>
      <c r="N65" s="4">
        <f t="shared" si="11"/>
        <v>1.1666666666666667</v>
      </c>
      <c r="P65" t="s">
        <v>34</v>
      </c>
      <c r="R65">
        <v>1</v>
      </c>
      <c r="S65">
        <v>2</v>
      </c>
      <c r="T65">
        <v>1</v>
      </c>
      <c r="U65">
        <v>1</v>
      </c>
      <c r="V65">
        <v>1</v>
      </c>
      <c r="W65">
        <v>1</v>
      </c>
    </row>
    <row r="66" spans="1:23" x14ac:dyDescent="0.3">
      <c r="A66" s="11">
        <f t="shared" si="12"/>
        <v>6</v>
      </c>
      <c r="B66" s="2">
        <f t="shared" si="101"/>
        <v>1</v>
      </c>
      <c r="C66" s="2">
        <f t="shared" si="102"/>
        <v>4</v>
      </c>
      <c r="D66" s="2">
        <f t="shared" si="103"/>
        <v>1</v>
      </c>
      <c r="E66" s="2">
        <f t="shared" si="104"/>
        <v>0</v>
      </c>
      <c r="F66" s="2">
        <f t="shared" si="105"/>
        <v>0</v>
      </c>
      <c r="G66" s="2">
        <f t="shared" si="106"/>
        <v>0</v>
      </c>
      <c r="H66" s="2">
        <f t="shared" si="50"/>
        <v>0</v>
      </c>
      <c r="I66" s="2">
        <f t="shared" si="13"/>
        <v>0</v>
      </c>
      <c r="J66" s="2">
        <f t="shared" si="14"/>
        <v>0</v>
      </c>
      <c r="K66" s="2">
        <f t="shared" si="15"/>
        <v>0</v>
      </c>
      <c r="L66" s="2">
        <f t="shared" si="16"/>
        <v>0</v>
      </c>
      <c r="M66" s="4"/>
      <c r="N66" s="4">
        <f t="shared" si="11"/>
        <v>1</v>
      </c>
      <c r="P66" t="s">
        <v>35</v>
      </c>
      <c r="R66">
        <v>1</v>
      </c>
      <c r="S66">
        <v>1</v>
      </c>
      <c r="T66">
        <v>1</v>
      </c>
      <c r="U66">
        <v>2</v>
      </c>
      <c r="V66">
        <v>0</v>
      </c>
      <c r="W66">
        <v>1</v>
      </c>
    </row>
    <row r="67" spans="1:23" x14ac:dyDescent="0.3">
      <c r="A67" s="1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4"/>
      <c r="N67" s="4"/>
    </row>
    <row r="68" spans="1:23" x14ac:dyDescent="0.3">
      <c r="A68" s="1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4"/>
      <c r="N68" s="4"/>
    </row>
    <row r="69" spans="1:23" x14ac:dyDescent="0.3">
      <c r="A69" s="11">
        <f t="shared" si="12"/>
        <v>6</v>
      </c>
      <c r="B69" s="18">
        <f>COUNTIF(R69:CU69,"0")</f>
        <v>0</v>
      </c>
      <c r="C69" s="18">
        <f>COUNTIF(R69:CV69,"1")</f>
        <v>0</v>
      </c>
      <c r="D69" s="18">
        <f>COUNTIF(R69:CW69,"2")</f>
        <v>0</v>
      </c>
      <c r="E69" s="18">
        <f>COUNTIF(R69:CX69,"3")</f>
        <v>2</v>
      </c>
      <c r="F69" s="18">
        <f>COUNTIF(R69:CY69,"4")</f>
        <v>1</v>
      </c>
      <c r="G69" s="18">
        <f>COUNTIF(R69:CZ69,"5")</f>
        <v>2</v>
      </c>
      <c r="H69" s="18">
        <f t="shared" si="50"/>
        <v>1</v>
      </c>
      <c r="I69" s="18">
        <f t="shared" si="13"/>
        <v>0</v>
      </c>
      <c r="J69" s="18">
        <f t="shared" si="14"/>
        <v>0</v>
      </c>
      <c r="K69" s="18">
        <f t="shared" si="15"/>
        <v>0</v>
      </c>
      <c r="L69" s="18">
        <f t="shared" si="16"/>
        <v>0</v>
      </c>
      <c r="M69" s="4"/>
      <c r="N69" s="4">
        <f t="shared" ref="N69:N115" si="107">(B69*0+C69*1+D69*2+E69*3+F69*4+G69*5+H69*6+I69*7+J69*8+K69*9+L69*10)/A69</f>
        <v>4.333333333333333</v>
      </c>
      <c r="P69" s="27" t="s">
        <v>28</v>
      </c>
      <c r="R69">
        <v>5</v>
      </c>
      <c r="S69">
        <v>6</v>
      </c>
      <c r="T69">
        <v>4</v>
      </c>
      <c r="U69">
        <v>3</v>
      </c>
      <c r="V69">
        <v>5</v>
      </c>
      <c r="W69">
        <v>3</v>
      </c>
    </row>
    <row r="70" spans="1:23" x14ac:dyDescent="0.3">
      <c r="A70" s="11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4"/>
      <c r="N70" s="4"/>
    </row>
    <row r="71" spans="1:23" x14ac:dyDescent="0.3">
      <c r="A71" s="11">
        <f t="shared" ref="A71:A115" si="108">SUM(B71:L71)</f>
        <v>6</v>
      </c>
      <c r="B71" s="3">
        <f>COUNTIF(R71:CU71,"0")</f>
        <v>3</v>
      </c>
      <c r="C71" s="3">
        <f>COUNTIF(R71:CV71,"1")</f>
        <v>2</v>
      </c>
      <c r="D71" s="3">
        <f>COUNTIF(R71:CW71,"2")</f>
        <v>1</v>
      </c>
      <c r="E71" s="3">
        <f>COUNTIF(R71:CX71,"3")</f>
        <v>0</v>
      </c>
      <c r="F71" s="3">
        <f>COUNTIF(R71:CY71,"4")</f>
        <v>0</v>
      </c>
      <c r="G71" s="3">
        <f>COUNTIF(R71:CZ71,"5")</f>
        <v>0</v>
      </c>
      <c r="H71" s="3">
        <f t="shared" si="50"/>
        <v>0</v>
      </c>
      <c r="I71" s="3">
        <f t="shared" si="13"/>
        <v>0</v>
      </c>
      <c r="J71" s="3">
        <f t="shared" si="14"/>
        <v>0</v>
      </c>
      <c r="K71" s="3">
        <f t="shared" si="15"/>
        <v>0</v>
      </c>
      <c r="L71" s="3">
        <f t="shared" si="16"/>
        <v>0</v>
      </c>
      <c r="M71" s="4"/>
      <c r="N71" s="4">
        <f t="shared" si="107"/>
        <v>0.66666666666666663</v>
      </c>
      <c r="P71" t="s">
        <v>36</v>
      </c>
      <c r="R71">
        <v>0</v>
      </c>
      <c r="S71">
        <v>1</v>
      </c>
      <c r="T71">
        <v>2</v>
      </c>
      <c r="U71">
        <v>0</v>
      </c>
      <c r="V71">
        <v>1</v>
      </c>
      <c r="W71">
        <v>0</v>
      </c>
    </row>
    <row r="72" spans="1:23" x14ac:dyDescent="0.3">
      <c r="A72" s="11">
        <f t="shared" si="108"/>
        <v>6</v>
      </c>
      <c r="B72" s="1">
        <f>COUNTIF(R72:CU72,"0")</f>
        <v>2</v>
      </c>
      <c r="C72" s="1">
        <f>COUNTIF(R72:CV72,"1")</f>
        <v>4</v>
      </c>
      <c r="D72" s="1">
        <f>COUNTIF(R72:CW72,"2")</f>
        <v>0</v>
      </c>
      <c r="E72" s="1">
        <f>COUNTIF(R72:CX72,"3")</f>
        <v>0</v>
      </c>
      <c r="F72" s="1">
        <f>COUNTIF(R72:CY72,"4")</f>
        <v>0</v>
      </c>
      <c r="G72" s="1">
        <f>COUNTIF(R72:CZ72,"5")</f>
        <v>0</v>
      </c>
      <c r="H72" s="1">
        <f t="shared" si="50"/>
        <v>0</v>
      </c>
      <c r="I72" s="1">
        <f t="shared" si="13"/>
        <v>0</v>
      </c>
      <c r="J72" s="1">
        <f t="shared" si="14"/>
        <v>0</v>
      </c>
      <c r="K72" s="1">
        <f t="shared" si="15"/>
        <v>0</v>
      </c>
      <c r="L72" s="1">
        <f t="shared" si="16"/>
        <v>0</v>
      </c>
      <c r="M72" s="4"/>
      <c r="N72" s="4">
        <f t="shared" si="107"/>
        <v>0.66666666666666663</v>
      </c>
      <c r="P72" t="s">
        <v>37</v>
      </c>
      <c r="R72">
        <v>1</v>
      </c>
      <c r="S72">
        <v>1</v>
      </c>
      <c r="T72">
        <v>1</v>
      </c>
      <c r="U72">
        <v>0</v>
      </c>
      <c r="V72">
        <v>1</v>
      </c>
      <c r="W72">
        <v>0</v>
      </c>
    </row>
    <row r="73" spans="1:23" x14ac:dyDescent="0.3">
      <c r="A73" s="11">
        <f t="shared" si="108"/>
        <v>6</v>
      </c>
      <c r="B73" s="1">
        <f>COUNTIF(R73:CU73,"0")</f>
        <v>0</v>
      </c>
      <c r="C73" s="1">
        <f>COUNTIF(R73:CV73,"1")</f>
        <v>4</v>
      </c>
      <c r="D73" s="1">
        <f>COUNTIF(R73:CW73,"2")</f>
        <v>2</v>
      </c>
      <c r="E73" s="1">
        <f>COUNTIF(R73:CX73,"3")</f>
        <v>0</v>
      </c>
      <c r="F73" s="1">
        <f>COUNTIF(R73:CY73,"4")</f>
        <v>0</v>
      </c>
      <c r="G73" s="1">
        <f>COUNTIF(R73:CZ73,"5")</f>
        <v>0</v>
      </c>
      <c r="H73" s="1">
        <f t="shared" si="50"/>
        <v>0</v>
      </c>
      <c r="I73" s="1">
        <f t="shared" si="13"/>
        <v>0</v>
      </c>
      <c r="J73" s="1">
        <f t="shared" si="14"/>
        <v>0</v>
      </c>
      <c r="K73" s="1">
        <f t="shared" si="15"/>
        <v>0</v>
      </c>
      <c r="L73" s="1">
        <f t="shared" si="16"/>
        <v>0</v>
      </c>
      <c r="M73" s="4"/>
      <c r="N73" s="4">
        <f t="shared" si="107"/>
        <v>1.3333333333333333</v>
      </c>
      <c r="P73" t="s">
        <v>38</v>
      </c>
      <c r="R73">
        <v>1</v>
      </c>
      <c r="S73">
        <v>1</v>
      </c>
      <c r="T73">
        <v>1</v>
      </c>
      <c r="U73">
        <v>2</v>
      </c>
      <c r="V73">
        <v>1</v>
      </c>
      <c r="W73">
        <v>2</v>
      </c>
    </row>
    <row r="74" spans="1:23" x14ac:dyDescent="0.3">
      <c r="A74" s="11">
        <f t="shared" si="108"/>
        <v>6</v>
      </c>
      <c r="B74" s="2">
        <f>COUNTIF(R74:CU74,"0")</f>
        <v>0</v>
      </c>
      <c r="C74" s="2">
        <f>COUNTIF(R74:CV74,"1")</f>
        <v>2</v>
      </c>
      <c r="D74" s="2">
        <f>COUNTIF(R74:CW74,"2")</f>
        <v>1</v>
      </c>
      <c r="E74" s="2">
        <f>COUNTIF(R74:CX74,"3")</f>
        <v>3</v>
      </c>
      <c r="F74" s="2">
        <f>COUNTIF(R74:CY74,"4")</f>
        <v>0</v>
      </c>
      <c r="G74" s="2">
        <f>COUNTIF(R74:CZ74,"5")</f>
        <v>0</v>
      </c>
      <c r="H74" s="2">
        <f t="shared" si="50"/>
        <v>0</v>
      </c>
      <c r="I74" s="2">
        <f t="shared" si="13"/>
        <v>0</v>
      </c>
      <c r="J74" s="2">
        <f t="shared" si="14"/>
        <v>0</v>
      </c>
      <c r="K74" s="2">
        <f t="shared" si="15"/>
        <v>0</v>
      </c>
      <c r="L74" s="2">
        <f t="shared" si="16"/>
        <v>0</v>
      </c>
      <c r="M74" s="4"/>
      <c r="N74" s="4">
        <f t="shared" si="107"/>
        <v>2.1666666666666665</v>
      </c>
      <c r="P74" t="s">
        <v>39</v>
      </c>
      <c r="R74">
        <v>3</v>
      </c>
      <c r="S74">
        <v>3</v>
      </c>
      <c r="T74">
        <v>3</v>
      </c>
      <c r="U74">
        <v>2</v>
      </c>
      <c r="V74">
        <v>1</v>
      </c>
      <c r="W74">
        <v>1</v>
      </c>
    </row>
    <row r="75" spans="1:23" x14ac:dyDescent="0.3">
      <c r="A75" s="1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4"/>
      <c r="N75" s="4"/>
    </row>
    <row r="76" spans="1:23" x14ac:dyDescent="0.3">
      <c r="A76" s="1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23" x14ac:dyDescent="0.3">
      <c r="A77" s="11">
        <f t="shared" si="108"/>
        <v>6</v>
      </c>
      <c r="B77" s="1">
        <f t="shared" ref="B77" si="109">COUNTIF(R77:CU77,"0")</f>
        <v>1</v>
      </c>
      <c r="C77" s="1">
        <f t="shared" ref="C77" si="110">COUNTIF(R77:CV77,"1")</f>
        <v>5</v>
      </c>
      <c r="D77" s="1">
        <f t="shared" ref="D77" si="111">COUNTIF(R77:CW77,"2")</f>
        <v>0</v>
      </c>
      <c r="E77" s="1">
        <f t="shared" ref="E77" si="112">COUNTIF(R77:CX77,"3")</f>
        <v>0</v>
      </c>
      <c r="F77" s="1">
        <f t="shared" ref="F77" si="113">COUNTIF(R77:CY77,"4")</f>
        <v>0</v>
      </c>
      <c r="G77" s="1">
        <f t="shared" ref="G77" si="114">COUNTIF(R77:CZ77,"5")</f>
        <v>0</v>
      </c>
      <c r="H77" s="1">
        <f t="shared" ref="H77" si="115">COUNTIF(R77:CZ77,"6")</f>
        <v>0</v>
      </c>
      <c r="I77" s="1">
        <f t="shared" ref="I77" si="116">COUNTIF(R77:CZ77,"7")</f>
        <v>0</v>
      </c>
      <c r="J77" s="1">
        <f t="shared" ref="J77" si="117">COUNTIF(R77:CZ77,"8")</f>
        <v>0</v>
      </c>
      <c r="K77" s="1">
        <f t="shared" ref="K77" si="118">COUNTIF(R77:CZ77,"9")</f>
        <v>0</v>
      </c>
      <c r="L77" s="1">
        <f t="shared" ref="L77:L90" si="119">COUNTIF(R77:CZ77,"10")</f>
        <v>0</v>
      </c>
      <c r="M77" s="4"/>
      <c r="N77" s="4">
        <f t="shared" si="107"/>
        <v>0.83333333333333337</v>
      </c>
      <c r="P77" s="27" t="s">
        <v>57</v>
      </c>
      <c r="R77">
        <v>1</v>
      </c>
      <c r="S77">
        <v>1</v>
      </c>
      <c r="T77">
        <v>1</v>
      </c>
      <c r="U77">
        <v>1</v>
      </c>
      <c r="V77">
        <v>1</v>
      </c>
      <c r="W77">
        <v>0</v>
      </c>
    </row>
    <row r="78" spans="1:23" x14ac:dyDescent="0.3">
      <c r="A78" s="1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23" x14ac:dyDescent="0.3">
      <c r="A79" s="1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23" x14ac:dyDescent="0.3">
      <c r="A80" s="11">
        <f t="shared" si="108"/>
        <v>6</v>
      </c>
      <c r="B80" s="1">
        <f t="shared" ref="B80:B90" si="120">COUNTIF(R80:CU80,"0")</f>
        <v>0</v>
      </c>
      <c r="C80" s="1">
        <f t="shared" ref="C80:C90" si="121">COUNTIF(R80:CV80,"1")</f>
        <v>0</v>
      </c>
      <c r="D80" s="1">
        <f t="shared" ref="D80:D90" si="122">COUNTIF(R80:CW80,"2")</f>
        <v>2</v>
      </c>
      <c r="E80" s="1">
        <f t="shared" ref="E80:E90" si="123">COUNTIF(R80:CX80,"3")</f>
        <v>3</v>
      </c>
      <c r="F80" s="1">
        <f t="shared" ref="F80:F90" si="124">COUNTIF(R80:CY80,"4")</f>
        <v>1</v>
      </c>
      <c r="G80" s="1">
        <f t="shared" ref="G80:G90" si="125">COUNTIF(R80:CZ80,"5")</f>
        <v>0</v>
      </c>
      <c r="H80" s="1">
        <f t="shared" si="50"/>
        <v>0</v>
      </c>
      <c r="I80" s="1">
        <f t="shared" ref="I80:I90" si="126">COUNTIF(R80:CZ80,"7")</f>
        <v>0</v>
      </c>
      <c r="J80" s="1">
        <f t="shared" ref="J80:J90" si="127">COUNTIF(R80:CZ80,"8")</f>
        <v>0</v>
      </c>
      <c r="K80" s="1">
        <f t="shared" ref="K80:K90" si="128">COUNTIF(R80:CZ80,"9")</f>
        <v>0</v>
      </c>
      <c r="L80" s="1">
        <f t="shared" si="119"/>
        <v>0</v>
      </c>
      <c r="M80" s="4"/>
      <c r="N80" s="4">
        <f t="shared" si="107"/>
        <v>2.8333333333333335</v>
      </c>
      <c r="P80" s="27" t="s">
        <v>2</v>
      </c>
      <c r="R80">
        <v>3</v>
      </c>
      <c r="S80">
        <v>2</v>
      </c>
      <c r="T80">
        <v>3</v>
      </c>
      <c r="U80">
        <v>3</v>
      </c>
      <c r="V80">
        <v>2</v>
      </c>
      <c r="W80">
        <v>4</v>
      </c>
    </row>
    <row r="81" spans="1:23" x14ac:dyDescent="0.3">
      <c r="A81" s="1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23" x14ac:dyDescent="0.3">
      <c r="A82" s="11">
        <f t="shared" si="108"/>
        <v>6</v>
      </c>
      <c r="B82" s="1">
        <f t="shared" si="120"/>
        <v>0</v>
      </c>
      <c r="C82" s="1">
        <f t="shared" si="121"/>
        <v>6</v>
      </c>
      <c r="D82" s="1">
        <f t="shared" si="122"/>
        <v>0</v>
      </c>
      <c r="E82" s="1">
        <f t="shared" si="123"/>
        <v>0</v>
      </c>
      <c r="F82" s="1">
        <f t="shared" si="124"/>
        <v>0</v>
      </c>
      <c r="G82" s="1">
        <f t="shared" si="125"/>
        <v>0</v>
      </c>
      <c r="H82" s="1">
        <f t="shared" si="50"/>
        <v>0</v>
      </c>
      <c r="I82" s="1">
        <f t="shared" si="126"/>
        <v>0</v>
      </c>
      <c r="J82" s="1">
        <f t="shared" si="127"/>
        <v>0</v>
      </c>
      <c r="K82" s="1">
        <f t="shared" si="128"/>
        <v>0</v>
      </c>
      <c r="L82" s="1">
        <f t="shared" si="119"/>
        <v>0</v>
      </c>
      <c r="M82" s="4"/>
      <c r="N82" s="4">
        <f t="shared" si="107"/>
        <v>1</v>
      </c>
      <c r="P82" t="s">
        <v>40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</row>
    <row r="83" spans="1:23" x14ac:dyDescent="0.3">
      <c r="A83" s="11">
        <f t="shared" si="108"/>
        <v>6</v>
      </c>
      <c r="B83" s="1">
        <f t="shared" si="120"/>
        <v>2</v>
      </c>
      <c r="C83" s="1">
        <f t="shared" si="121"/>
        <v>3</v>
      </c>
      <c r="D83" s="1">
        <f t="shared" si="122"/>
        <v>1</v>
      </c>
      <c r="E83" s="1">
        <f t="shared" si="123"/>
        <v>0</v>
      </c>
      <c r="F83" s="1">
        <f t="shared" si="124"/>
        <v>0</v>
      </c>
      <c r="G83" s="1">
        <f t="shared" si="125"/>
        <v>0</v>
      </c>
      <c r="H83" s="1">
        <f t="shared" si="50"/>
        <v>0</v>
      </c>
      <c r="I83" s="1">
        <f t="shared" si="126"/>
        <v>0</v>
      </c>
      <c r="J83" s="1">
        <f t="shared" si="127"/>
        <v>0</v>
      </c>
      <c r="K83" s="1">
        <f t="shared" si="128"/>
        <v>0</v>
      </c>
      <c r="L83" s="1">
        <f t="shared" si="119"/>
        <v>0</v>
      </c>
      <c r="M83" s="4"/>
      <c r="N83" s="4">
        <f t="shared" si="107"/>
        <v>0.83333333333333337</v>
      </c>
      <c r="P83" t="s">
        <v>3</v>
      </c>
      <c r="R83">
        <v>1</v>
      </c>
      <c r="S83">
        <v>0</v>
      </c>
      <c r="T83">
        <v>1</v>
      </c>
      <c r="U83">
        <v>1</v>
      </c>
      <c r="V83">
        <v>0</v>
      </c>
      <c r="W83">
        <v>2</v>
      </c>
    </row>
    <row r="84" spans="1:23" x14ac:dyDescent="0.3">
      <c r="A84" s="11">
        <f t="shared" si="108"/>
        <v>6</v>
      </c>
      <c r="B84" s="2">
        <f t="shared" si="120"/>
        <v>0</v>
      </c>
      <c r="C84" s="2">
        <f t="shared" si="121"/>
        <v>6</v>
      </c>
      <c r="D84" s="2">
        <f t="shared" si="122"/>
        <v>0</v>
      </c>
      <c r="E84" s="2">
        <f t="shared" si="123"/>
        <v>0</v>
      </c>
      <c r="F84" s="2">
        <f t="shared" si="124"/>
        <v>0</v>
      </c>
      <c r="G84" s="2">
        <f t="shared" si="125"/>
        <v>0</v>
      </c>
      <c r="H84" s="2">
        <f t="shared" si="50"/>
        <v>0</v>
      </c>
      <c r="I84" s="2">
        <f t="shared" si="126"/>
        <v>0</v>
      </c>
      <c r="J84" s="2">
        <f t="shared" si="127"/>
        <v>0</v>
      </c>
      <c r="K84" s="2">
        <f t="shared" si="128"/>
        <v>0</v>
      </c>
      <c r="L84" s="2">
        <f t="shared" si="119"/>
        <v>0</v>
      </c>
      <c r="M84" s="4"/>
      <c r="N84" s="4">
        <f t="shared" si="107"/>
        <v>1</v>
      </c>
      <c r="P84" t="s">
        <v>41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</row>
    <row r="85" spans="1:23" x14ac:dyDescent="0.3">
      <c r="A85" s="1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4"/>
      <c r="N85" s="4"/>
    </row>
    <row r="86" spans="1:23" x14ac:dyDescent="0.3">
      <c r="A86" s="1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23" x14ac:dyDescent="0.3">
      <c r="A87" s="11">
        <f t="shared" si="108"/>
        <v>6</v>
      </c>
      <c r="B87" s="1">
        <f t="shared" ref="B87" si="129">COUNTIF(R87:CU87,"0")</f>
        <v>0</v>
      </c>
      <c r="C87" s="1">
        <f t="shared" ref="C87" si="130">COUNTIF(R87:CV87,"1")</f>
        <v>5</v>
      </c>
      <c r="D87" s="1">
        <f t="shared" ref="D87" si="131">COUNTIF(R87:CW87,"2")</f>
        <v>1</v>
      </c>
      <c r="E87" s="1">
        <f t="shared" ref="E87" si="132">COUNTIF(R87:CX87,"3")</f>
        <v>0</v>
      </c>
      <c r="F87" s="1">
        <f t="shared" ref="F87" si="133">COUNTIF(R87:CY87,"4")</f>
        <v>0</v>
      </c>
      <c r="G87" s="1">
        <f t="shared" ref="G87" si="134">COUNTIF(R87:CZ87,"5")</f>
        <v>0</v>
      </c>
      <c r="H87" s="1">
        <f t="shared" ref="H87" si="135">COUNTIF(R87:CZ87,"6")</f>
        <v>0</v>
      </c>
      <c r="I87" s="1">
        <f t="shared" ref="I87" si="136">COUNTIF(R87:CZ87,"7")</f>
        <v>0</v>
      </c>
      <c r="J87" s="1">
        <f t="shared" ref="J87" si="137">COUNTIF(R87:CZ87,"8")</f>
        <v>0</v>
      </c>
      <c r="K87" s="1">
        <f t="shared" ref="K87" si="138">COUNTIF(R87:CZ87,"9")</f>
        <v>0</v>
      </c>
      <c r="L87" s="1">
        <f t="shared" ref="L87" si="139">COUNTIF(R87:CZ87,"10")</f>
        <v>0</v>
      </c>
      <c r="M87" s="4"/>
      <c r="N87" s="4">
        <f t="shared" si="107"/>
        <v>1.1666666666666667</v>
      </c>
      <c r="P87" s="27" t="s">
        <v>42</v>
      </c>
      <c r="R87">
        <v>1</v>
      </c>
      <c r="S87">
        <v>1</v>
      </c>
      <c r="T87">
        <v>1</v>
      </c>
      <c r="U87">
        <v>2</v>
      </c>
      <c r="V87">
        <v>1</v>
      </c>
      <c r="W87">
        <v>1</v>
      </c>
    </row>
    <row r="88" spans="1:23" x14ac:dyDescent="0.3">
      <c r="A88" s="1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23" x14ac:dyDescent="0.3">
      <c r="A89" s="11">
        <f t="shared" si="108"/>
        <v>6</v>
      </c>
      <c r="B89" s="1">
        <f t="shared" si="120"/>
        <v>5</v>
      </c>
      <c r="C89" s="1">
        <f t="shared" si="121"/>
        <v>1</v>
      </c>
      <c r="D89" s="1">
        <f t="shared" si="122"/>
        <v>0</v>
      </c>
      <c r="E89" s="1">
        <f t="shared" si="123"/>
        <v>0</v>
      </c>
      <c r="F89" s="1">
        <f t="shared" si="124"/>
        <v>0</v>
      </c>
      <c r="G89" s="1">
        <f t="shared" si="125"/>
        <v>0</v>
      </c>
      <c r="H89" s="1">
        <f t="shared" si="50"/>
        <v>0</v>
      </c>
      <c r="I89" s="1">
        <f t="shared" si="126"/>
        <v>0</v>
      </c>
      <c r="J89" s="1">
        <f t="shared" si="127"/>
        <v>0</v>
      </c>
      <c r="K89" s="1">
        <f t="shared" si="128"/>
        <v>0</v>
      </c>
      <c r="L89" s="1">
        <f t="shared" si="119"/>
        <v>0</v>
      </c>
      <c r="M89" s="4"/>
      <c r="N89" s="4">
        <f t="shared" si="107"/>
        <v>0.16666666666666666</v>
      </c>
      <c r="P89" t="s">
        <v>43</v>
      </c>
      <c r="R89">
        <v>0</v>
      </c>
      <c r="S89">
        <v>0</v>
      </c>
      <c r="T89">
        <v>0</v>
      </c>
      <c r="U89">
        <v>1</v>
      </c>
      <c r="V89">
        <v>0</v>
      </c>
      <c r="W89">
        <v>0</v>
      </c>
    </row>
    <row r="90" spans="1:23" x14ac:dyDescent="0.3">
      <c r="A90" s="11">
        <f t="shared" si="108"/>
        <v>6</v>
      </c>
      <c r="B90" s="2">
        <f t="shared" si="120"/>
        <v>0</v>
      </c>
      <c r="C90" s="2">
        <f t="shared" si="121"/>
        <v>6</v>
      </c>
      <c r="D90" s="2">
        <f t="shared" si="122"/>
        <v>0</v>
      </c>
      <c r="E90" s="2">
        <f t="shared" si="123"/>
        <v>0</v>
      </c>
      <c r="F90" s="2">
        <f t="shared" si="124"/>
        <v>0</v>
      </c>
      <c r="G90" s="2">
        <f t="shared" si="125"/>
        <v>0</v>
      </c>
      <c r="H90" s="2">
        <f t="shared" si="50"/>
        <v>0</v>
      </c>
      <c r="I90" s="2">
        <f t="shared" si="126"/>
        <v>0</v>
      </c>
      <c r="J90" s="2">
        <f t="shared" si="127"/>
        <v>0</v>
      </c>
      <c r="K90" s="2">
        <f t="shared" si="128"/>
        <v>0</v>
      </c>
      <c r="L90" s="2">
        <f t="shared" si="119"/>
        <v>0</v>
      </c>
      <c r="M90" s="4"/>
      <c r="N90" s="4">
        <f t="shared" si="107"/>
        <v>1</v>
      </c>
      <c r="P90" t="s">
        <v>44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</row>
    <row r="91" spans="1:23" x14ac:dyDescent="0.3">
      <c r="A91" s="1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4"/>
      <c r="N91" s="4"/>
    </row>
    <row r="92" spans="1:23" x14ac:dyDescent="0.3">
      <c r="A92" s="1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4"/>
      <c r="N92" s="4"/>
    </row>
    <row r="93" spans="1:23" x14ac:dyDescent="0.3">
      <c r="A93" s="11">
        <f t="shared" si="108"/>
        <v>6</v>
      </c>
      <c r="B93" s="18">
        <f t="shared" ref="B93:B102" si="140">COUNTIF(R93:CU93,"0")</f>
        <v>0</v>
      </c>
      <c r="C93" s="18">
        <f t="shared" ref="C93:C102" si="141">COUNTIF(R93:CV93,"1")</f>
        <v>2</v>
      </c>
      <c r="D93" s="18">
        <f t="shared" ref="D93:D102" si="142">COUNTIF(R93:CW93,"2")</f>
        <v>1</v>
      </c>
      <c r="E93" s="18">
        <f t="shared" ref="E93:E102" si="143">COUNTIF(R93:CX93,"3")</f>
        <v>2</v>
      </c>
      <c r="F93" s="18">
        <f t="shared" ref="F93:F102" si="144">COUNTIF(R93:CY93,"4")</f>
        <v>1</v>
      </c>
      <c r="G93" s="18">
        <f t="shared" ref="G93:G102" si="145">COUNTIF(R93:CZ93,"5")</f>
        <v>0</v>
      </c>
      <c r="H93" s="18">
        <f t="shared" ref="H93:H102" si="146">COUNTIF(R93:CZ93,"6")</f>
        <v>0</v>
      </c>
      <c r="I93" s="18">
        <f t="shared" ref="I93:I102" si="147">COUNTIF(R93:CZ93,"7")</f>
        <v>0</v>
      </c>
      <c r="J93" s="18">
        <f t="shared" ref="J93:J102" si="148">COUNTIF(R93:CZ93,"8")</f>
        <v>0</v>
      </c>
      <c r="K93" s="18">
        <f t="shared" ref="K93:K102" si="149">COUNTIF(R93:CZ93,"9")</f>
        <v>0</v>
      </c>
      <c r="L93" s="18">
        <f t="shared" ref="L93:L102" si="150">COUNTIF(R93:CZ93,"10")</f>
        <v>0</v>
      </c>
      <c r="M93" s="4"/>
      <c r="N93" s="4">
        <f t="shared" si="107"/>
        <v>2.3333333333333335</v>
      </c>
      <c r="P93" s="27" t="s">
        <v>45</v>
      </c>
      <c r="R93">
        <v>1</v>
      </c>
      <c r="S93">
        <v>1</v>
      </c>
      <c r="T93">
        <v>2</v>
      </c>
      <c r="U93">
        <v>3</v>
      </c>
      <c r="V93">
        <v>4</v>
      </c>
      <c r="W93">
        <v>3</v>
      </c>
    </row>
    <row r="94" spans="1:23" x14ac:dyDescent="0.3">
      <c r="A94" s="11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4"/>
      <c r="N94" s="4"/>
    </row>
    <row r="95" spans="1:23" x14ac:dyDescent="0.3">
      <c r="A95" s="11">
        <f t="shared" si="108"/>
        <v>6</v>
      </c>
      <c r="B95" s="3">
        <f t="shared" si="140"/>
        <v>2</v>
      </c>
      <c r="C95" s="3">
        <f t="shared" si="141"/>
        <v>4</v>
      </c>
      <c r="D95" s="3">
        <f t="shared" si="142"/>
        <v>0</v>
      </c>
      <c r="E95" s="3">
        <f t="shared" si="143"/>
        <v>0</v>
      </c>
      <c r="F95" s="3">
        <f t="shared" si="144"/>
        <v>0</v>
      </c>
      <c r="G95" s="3">
        <f t="shared" si="145"/>
        <v>0</v>
      </c>
      <c r="H95" s="3">
        <f t="shared" si="146"/>
        <v>0</v>
      </c>
      <c r="I95" s="3">
        <f t="shared" si="147"/>
        <v>0</v>
      </c>
      <c r="J95" s="3">
        <f t="shared" si="148"/>
        <v>0</v>
      </c>
      <c r="K95" s="3">
        <f t="shared" si="149"/>
        <v>0</v>
      </c>
      <c r="L95" s="3">
        <f t="shared" si="150"/>
        <v>0</v>
      </c>
      <c r="M95" s="4"/>
      <c r="N95" s="4">
        <f t="shared" si="107"/>
        <v>0.66666666666666663</v>
      </c>
      <c r="P95" t="s">
        <v>46</v>
      </c>
      <c r="R95">
        <v>0</v>
      </c>
      <c r="S95">
        <v>1</v>
      </c>
      <c r="T95">
        <v>0</v>
      </c>
      <c r="U95">
        <v>1</v>
      </c>
      <c r="V95">
        <v>1</v>
      </c>
      <c r="W95">
        <v>1</v>
      </c>
    </row>
    <row r="96" spans="1:23" x14ac:dyDescent="0.3">
      <c r="A96" s="11">
        <f t="shared" si="108"/>
        <v>6</v>
      </c>
      <c r="B96" s="1">
        <f t="shared" si="140"/>
        <v>0</v>
      </c>
      <c r="C96" s="1">
        <f t="shared" si="141"/>
        <v>4</v>
      </c>
      <c r="D96" s="1">
        <f t="shared" si="142"/>
        <v>2</v>
      </c>
      <c r="E96" s="1">
        <f t="shared" si="143"/>
        <v>0</v>
      </c>
      <c r="F96" s="1">
        <f t="shared" si="144"/>
        <v>0</v>
      </c>
      <c r="G96" s="1">
        <f t="shared" si="145"/>
        <v>0</v>
      </c>
      <c r="H96" s="1">
        <f t="shared" si="146"/>
        <v>0</v>
      </c>
      <c r="I96" s="1">
        <f t="shared" si="147"/>
        <v>0</v>
      </c>
      <c r="J96" s="1">
        <f t="shared" si="148"/>
        <v>0</v>
      </c>
      <c r="K96" s="1">
        <f t="shared" si="149"/>
        <v>0</v>
      </c>
      <c r="L96" s="1">
        <f t="shared" si="150"/>
        <v>0</v>
      </c>
      <c r="M96" s="4"/>
      <c r="N96" s="4">
        <f t="shared" si="107"/>
        <v>1.3333333333333333</v>
      </c>
      <c r="P96" t="s">
        <v>47</v>
      </c>
      <c r="R96">
        <v>1</v>
      </c>
      <c r="S96">
        <v>1</v>
      </c>
      <c r="T96">
        <v>2</v>
      </c>
      <c r="U96">
        <v>1</v>
      </c>
      <c r="V96">
        <v>2</v>
      </c>
      <c r="W96">
        <v>1</v>
      </c>
    </row>
    <row r="97" spans="1:23" x14ac:dyDescent="0.3">
      <c r="A97" s="11">
        <f t="shared" si="108"/>
        <v>6</v>
      </c>
      <c r="B97" s="1">
        <f t="shared" si="140"/>
        <v>2</v>
      </c>
      <c r="C97" s="1">
        <f t="shared" si="141"/>
        <v>3</v>
      </c>
      <c r="D97" s="1">
        <f t="shared" si="142"/>
        <v>1</v>
      </c>
      <c r="E97" s="1">
        <f t="shared" si="143"/>
        <v>0</v>
      </c>
      <c r="F97" s="1">
        <f t="shared" si="144"/>
        <v>0</v>
      </c>
      <c r="G97" s="1">
        <f t="shared" si="145"/>
        <v>0</v>
      </c>
      <c r="H97" s="1">
        <f t="shared" si="146"/>
        <v>0</v>
      </c>
      <c r="I97" s="1">
        <f t="shared" si="147"/>
        <v>0</v>
      </c>
      <c r="J97" s="1">
        <f t="shared" si="148"/>
        <v>0</v>
      </c>
      <c r="K97" s="1">
        <f t="shared" si="149"/>
        <v>0</v>
      </c>
      <c r="L97" s="1">
        <f t="shared" si="150"/>
        <v>0</v>
      </c>
      <c r="M97" s="4"/>
      <c r="N97" s="4">
        <f t="shared" si="107"/>
        <v>0.83333333333333337</v>
      </c>
      <c r="P97" t="s">
        <v>48</v>
      </c>
      <c r="R97">
        <v>0</v>
      </c>
      <c r="S97">
        <v>1</v>
      </c>
      <c r="T97">
        <v>0</v>
      </c>
      <c r="U97">
        <v>1</v>
      </c>
      <c r="V97">
        <v>2</v>
      </c>
      <c r="W97">
        <v>1</v>
      </c>
    </row>
    <row r="98" spans="1:23" x14ac:dyDescent="0.3">
      <c r="A98" s="11">
        <f t="shared" si="108"/>
        <v>6</v>
      </c>
      <c r="B98" s="1">
        <f t="shared" si="140"/>
        <v>5</v>
      </c>
      <c r="C98" s="1">
        <f t="shared" si="141"/>
        <v>1</v>
      </c>
      <c r="D98" s="1">
        <f t="shared" si="142"/>
        <v>0</v>
      </c>
      <c r="E98" s="1">
        <f t="shared" si="143"/>
        <v>0</v>
      </c>
      <c r="F98" s="1">
        <f t="shared" si="144"/>
        <v>0</v>
      </c>
      <c r="G98" s="1">
        <f t="shared" si="145"/>
        <v>0</v>
      </c>
      <c r="H98" s="1">
        <f t="shared" si="146"/>
        <v>0</v>
      </c>
      <c r="I98" s="1">
        <f t="shared" si="147"/>
        <v>0</v>
      </c>
      <c r="J98" s="1">
        <f t="shared" si="148"/>
        <v>0</v>
      </c>
      <c r="K98" s="1">
        <f t="shared" si="149"/>
        <v>0</v>
      </c>
      <c r="L98" s="1">
        <f t="shared" si="150"/>
        <v>0</v>
      </c>
      <c r="M98" s="4"/>
      <c r="N98" s="4">
        <f t="shared" si="107"/>
        <v>0.16666666666666666</v>
      </c>
      <c r="P98" t="s">
        <v>5</v>
      </c>
      <c r="R98">
        <v>0</v>
      </c>
      <c r="S98">
        <v>0</v>
      </c>
      <c r="T98">
        <v>0</v>
      </c>
      <c r="U98">
        <v>1</v>
      </c>
      <c r="V98">
        <v>0</v>
      </c>
      <c r="W98">
        <v>0</v>
      </c>
    </row>
    <row r="99" spans="1:23" x14ac:dyDescent="0.3">
      <c r="A99" s="11">
        <f t="shared" si="108"/>
        <v>6</v>
      </c>
      <c r="B99" s="2">
        <f t="shared" si="140"/>
        <v>1</v>
      </c>
      <c r="C99" s="2">
        <f t="shared" si="141"/>
        <v>5</v>
      </c>
      <c r="D99" s="2">
        <f t="shared" si="142"/>
        <v>0</v>
      </c>
      <c r="E99" s="2">
        <f t="shared" si="143"/>
        <v>0</v>
      </c>
      <c r="F99" s="2">
        <f t="shared" si="144"/>
        <v>0</v>
      </c>
      <c r="G99" s="2">
        <f t="shared" si="145"/>
        <v>0</v>
      </c>
      <c r="H99" s="2">
        <f t="shared" si="146"/>
        <v>0</v>
      </c>
      <c r="I99" s="2">
        <f t="shared" si="147"/>
        <v>0</v>
      </c>
      <c r="J99" s="2">
        <f t="shared" si="148"/>
        <v>0</v>
      </c>
      <c r="K99" s="2">
        <f t="shared" si="149"/>
        <v>0</v>
      </c>
      <c r="L99" s="2">
        <f t="shared" si="150"/>
        <v>0</v>
      </c>
      <c r="M99" s="4"/>
      <c r="N99" s="4">
        <f t="shared" si="107"/>
        <v>0.83333333333333337</v>
      </c>
      <c r="P99" t="s">
        <v>49</v>
      </c>
      <c r="R99">
        <v>0</v>
      </c>
      <c r="S99">
        <v>1</v>
      </c>
      <c r="T99">
        <v>1</v>
      </c>
      <c r="U99">
        <v>1</v>
      </c>
      <c r="V99">
        <v>1</v>
      </c>
      <c r="W99">
        <v>1</v>
      </c>
    </row>
    <row r="100" spans="1:23" x14ac:dyDescent="0.3">
      <c r="A100" s="1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4"/>
      <c r="N100" s="4"/>
    </row>
    <row r="101" spans="1:23" x14ac:dyDescent="0.3">
      <c r="A101" s="1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4"/>
      <c r="N101" s="4"/>
    </row>
    <row r="102" spans="1:23" x14ac:dyDescent="0.3">
      <c r="A102" s="11">
        <f t="shared" si="108"/>
        <v>6</v>
      </c>
      <c r="B102" s="18">
        <f t="shared" si="140"/>
        <v>0</v>
      </c>
      <c r="C102" s="18">
        <f t="shared" si="141"/>
        <v>4</v>
      </c>
      <c r="D102" s="18">
        <f t="shared" si="142"/>
        <v>2</v>
      </c>
      <c r="E102" s="18">
        <f t="shared" si="143"/>
        <v>0</v>
      </c>
      <c r="F102" s="18">
        <f t="shared" si="144"/>
        <v>0</v>
      </c>
      <c r="G102" s="18">
        <f t="shared" si="145"/>
        <v>0</v>
      </c>
      <c r="H102" s="18">
        <f t="shared" si="146"/>
        <v>0</v>
      </c>
      <c r="I102" s="18">
        <f t="shared" si="147"/>
        <v>0</v>
      </c>
      <c r="J102" s="18">
        <f t="shared" si="148"/>
        <v>0</v>
      </c>
      <c r="K102" s="18">
        <f t="shared" si="149"/>
        <v>0</v>
      </c>
      <c r="L102" s="18">
        <f t="shared" si="150"/>
        <v>0</v>
      </c>
      <c r="M102" s="4"/>
      <c r="N102" s="4">
        <f t="shared" si="107"/>
        <v>1.3333333333333333</v>
      </c>
      <c r="P102" s="27" t="s">
        <v>77</v>
      </c>
      <c r="R102">
        <v>1</v>
      </c>
      <c r="S102">
        <v>2</v>
      </c>
      <c r="T102">
        <v>1</v>
      </c>
      <c r="U102">
        <v>1</v>
      </c>
      <c r="V102">
        <v>1</v>
      </c>
      <c r="W102">
        <v>2</v>
      </c>
    </row>
    <row r="103" spans="1:23" x14ac:dyDescent="0.3">
      <c r="A103" s="11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4"/>
      <c r="N103" s="4"/>
    </row>
    <row r="104" spans="1:23" x14ac:dyDescent="0.3">
      <c r="A104" s="11">
        <f t="shared" si="108"/>
        <v>6</v>
      </c>
      <c r="B104" s="3">
        <f t="shared" ref="B104:B115" si="151">COUNTIF(R104:CU104,"0")</f>
        <v>1</v>
      </c>
      <c r="C104" s="3">
        <f t="shared" ref="C104:C115" si="152">COUNTIF(R104:CV104,"1")</f>
        <v>5</v>
      </c>
      <c r="D104" s="3">
        <f t="shared" ref="D104:D115" si="153">COUNTIF(R104:CW104,"2")</f>
        <v>0</v>
      </c>
      <c r="E104" s="3">
        <f t="shared" ref="E104:E115" si="154">COUNTIF(R104:CX104,"3")</f>
        <v>0</v>
      </c>
      <c r="F104" s="3">
        <f t="shared" ref="F104:F115" si="155">COUNTIF(R104:CY104,"4")</f>
        <v>0</v>
      </c>
      <c r="G104" s="3">
        <f t="shared" ref="G104:G115" si="156">COUNTIF(R104:CZ104,"5")</f>
        <v>0</v>
      </c>
      <c r="H104" s="3">
        <f t="shared" ref="H104:H115" si="157">COUNTIF(R104:CZ104,"6")</f>
        <v>0</v>
      </c>
      <c r="I104" s="3">
        <f t="shared" ref="I104:I115" si="158">COUNTIF(R104:CZ104,"7")</f>
        <v>0</v>
      </c>
      <c r="J104" s="3">
        <f t="shared" ref="J104:J115" si="159">COUNTIF(R104:CZ104,"8")</f>
        <v>0</v>
      </c>
      <c r="K104" s="3">
        <f t="shared" ref="K104:K115" si="160">COUNTIF(R104:CZ104,"9")</f>
        <v>0</v>
      </c>
      <c r="L104" s="3">
        <f t="shared" ref="L104:L115" si="161">COUNTIF(R104:CZ104,"10")</f>
        <v>0</v>
      </c>
      <c r="M104" s="4"/>
      <c r="N104" s="4">
        <f t="shared" si="107"/>
        <v>0.83333333333333337</v>
      </c>
      <c r="P104" t="s">
        <v>50</v>
      </c>
      <c r="R104">
        <v>1</v>
      </c>
      <c r="S104">
        <v>1</v>
      </c>
      <c r="T104">
        <v>1</v>
      </c>
      <c r="U104">
        <v>0</v>
      </c>
      <c r="V104">
        <v>1</v>
      </c>
      <c r="W104">
        <v>1</v>
      </c>
    </row>
    <row r="105" spans="1:23" x14ac:dyDescent="0.3">
      <c r="A105" s="11">
        <f t="shared" si="108"/>
        <v>6</v>
      </c>
      <c r="B105" s="1">
        <f t="shared" si="151"/>
        <v>3</v>
      </c>
      <c r="C105" s="1">
        <f t="shared" si="152"/>
        <v>3</v>
      </c>
      <c r="D105" s="1">
        <f t="shared" si="153"/>
        <v>0</v>
      </c>
      <c r="E105" s="1">
        <f t="shared" si="154"/>
        <v>0</v>
      </c>
      <c r="F105" s="1">
        <f t="shared" si="155"/>
        <v>0</v>
      </c>
      <c r="G105" s="1">
        <f t="shared" si="156"/>
        <v>0</v>
      </c>
      <c r="H105" s="1">
        <f t="shared" si="157"/>
        <v>0</v>
      </c>
      <c r="I105" s="1">
        <f t="shared" si="158"/>
        <v>0</v>
      </c>
      <c r="J105" s="1">
        <f t="shared" si="159"/>
        <v>0</v>
      </c>
      <c r="K105" s="1">
        <f t="shared" si="160"/>
        <v>0</v>
      </c>
      <c r="L105" s="1">
        <f t="shared" si="161"/>
        <v>0</v>
      </c>
      <c r="M105" s="4"/>
      <c r="N105" s="4">
        <f t="shared" si="107"/>
        <v>0.5</v>
      </c>
      <c r="P105" t="s">
        <v>51</v>
      </c>
      <c r="R105">
        <v>1</v>
      </c>
      <c r="S105">
        <v>1</v>
      </c>
      <c r="T105">
        <v>0</v>
      </c>
      <c r="U105">
        <v>0</v>
      </c>
      <c r="V105">
        <v>0</v>
      </c>
      <c r="W105">
        <v>1</v>
      </c>
    </row>
    <row r="106" spans="1:23" x14ac:dyDescent="0.3">
      <c r="A106" s="11">
        <f t="shared" si="108"/>
        <v>6</v>
      </c>
      <c r="B106" s="1">
        <f t="shared" si="151"/>
        <v>1</v>
      </c>
      <c r="C106" s="1">
        <f t="shared" si="152"/>
        <v>5</v>
      </c>
      <c r="D106" s="1">
        <f t="shared" si="153"/>
        <v>0</v>
      </c>
      <c r="E106" s="1">
        <f t="shared" si="154"/>
        <v>0</v>
      </c>
      <c r="F106" s="1">
        <f t="shared" si="155"/>
        <v>0</v>
      </c>
      <c r="G106" s="1">
        <f t="shared" si="156"/>
        <v>0</v>
      </c>
      <c r="H106" s="1">
        <f t="shared" si="157"/>
        <v>0</v>
      </c>
      <c r="I106" s="1">
        <f t="shared" si="158"/>
        <v>0</v>
      </c>
      <c r="J106" s="1">
        <f t="shared" si="159"/>
        <v>0</v>
      </c>
      <c r="K106" s="1">
        <f t="shared" si="160"/>
        <v>0</v>
      </c>
      <c r="L106" s="1">
        <f t="shared" si="161"/>
        <v>0</v>
      </c>
      <c r="M106" s="4"/>
      <c r="N106" s="4">
        <f t="shared" si="107"/>
        <v>0.83333333333333337</v>
      </c>
      <c r="P106" t="s">
        <v>52</v>
      </c>
      <c r="R106">
        <v>0</v>
      </c>
      <c r="S106">
        <v>1</v>
      </c>
      <c r="T106">
        <v>1</v>
      </c>
      <c r="U106">
        <v>1</v>
      </c>
      <c r="V106">
        <v>1</v>
      </c>
      <c r="W106">
        <v>1</v>
      </c>
    </row>
    <row r="107" spans="1:23" x14ac:dyDescent="0.3">
      <c r="A107" s="1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23" x14ac:dyDescent="0.3">
      <c r="A108" s="1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23" x14ac:dyDescent="0.3">
      <c r="A109" s="11">
        <f t="shared" si="108"/>
        <v>6</v>
      </c>
      <c r="B109" s="1">
        <f t="shared" si="151"/>
        <v>0</v>
      </c>
      <c r="C109" s="1">
        <f t="shared" si="152"/>
        <v>1</v>
      </c>
      <c r="D109" s="1">
        <f t="shared" si="153"/>
        <v>0</v>
      </c>
      <c r="E109" s="1">
        <f t="shared" si="154"/>
        <v>3</v>
      </c>
      <c r="F109" s="1">
        <f t="shared" si="155"/>
        <v>0</v>
      </c>
      <c r="G109" s="1">
        <f t="shared" si="156"/>
        <v>1</v>
      </c>
      <c r="H109" s="1">
        <f t="shared" si="157"/>
        <v>1</v>
      </c>
      <c r="I109" s="1">
        <f t="shared" si="158"/>
        <v>0</v>
      </c>
      <c r="J109" s="1">
        <f t="shared" si="159"/>
        <v>0</v>
      </c>
      <c r="K109" s="1">
        <f t="shared" si="160"/>
        <v>0</v>
      </c>
      <c r="L109" s="1">
        <f t="shared" si="161"/>
        <v>0</v>
      </c>
      <c r="M109" s="4"/>
      <c r="N109" s="4">
        <f t="shared" si="107"/>
        <v>3.5</v>
      </c>
      <c r="P109" s="27" t="s">
        <v>53</v>
      </c>
      <c r="R109">
        <v>3</v>
      </c>
      <c r="S109">
        <v>1</v>
      </c>
      <c r="T109">
        <v>5</v>
      </c>
      <c r="U109">
        <v>6</v>
      </c>
      <c r="V109">
        <v>3</v>
      </c>
      <c r="W109">
        <v>3</v>
      </c>
    </row>
    <row r="110" spans="1:23" x14ac:dyDescent="0.3">
      <c r="A110" s="1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23" x14ac:dyDescent="0.3">
      <c r="A111" s="11">
        <f t="shared" si="108"/>
        <v>6</v>
      </c>
      <c r="B111" s="1">
        <f t="shared" si="151"/>
        <v>1</v>
      </c>
      <c r="C111" s="1">
        <f t="shared" si="152"/>
        <v>2</v>
      </c>
      <c r="D111" s="1">
        <f t="shared" si="153"/>
        <v>2</v>
      </c>
      <c r="E111" s="1">
        <f t="shared" si="154"/>
        <v>0</v>
      </c>
      <c r="F111" s="1">
        <f t="shared" si="155"/>
        <v>1</v>
      </c>
      <c r="G111" s="1">
        <f t="shared" si="156"/>
        <v>0</v>
      </c>
      <c r="H111" s="1">
        <f t="shared" si="157"/>
        <v>0</v>
      </c>
      <c r="I111" s="1">
        <f t="shared" si="158"/>
        <v>0</v>
      </c>
      <c r="J111" s="1">
        <f t="shared" si="159"/>
        <v>0</v>
      </c>
      <c r="K111" s="1">
        <f t="shared" si="160"/>
        <v>0</v>
      </c>
      <c r="L111" s="1">
        <f t="shared" si="161"/>
        <v>0</v>
      </c>
      <c r="M111" s="4"/>
      <c r="N111" s="4">
        <f t="shared" si="107"/>
        <v>1.6666666666666667</v>
      </c>
      <c r="P111" t="s">
        <v>54</v>
      </c>
      <c r="R111">
        <v>1</v>
      </c>
      <c r="S111">
        <v>0</v>
      </c>
      <c r="T111">
        <v>2</v>
      </c>
      <c r="U111">
        <v>4</v>
      </c>
      <c r="V111">
        <v>1</v>
      </c>
      <c r="W111">
        <v>2</v>
      </c>
    </row>
    <row r="112" spans="1:23" x14ac:dyDescent="0.3">
      <c r="A112" s="11">
        <f t="shared" si="108"/>
        <v>6</v>
      </c>
      <c r="B112" s="2">
        <f t="shared" si="151"/>
        <v>0</v>
      </c>
      <c r="C112" s="2">
        <f t="shared" si="152"/>
        <v>2</v>
      </c>
      <c r="D112" s="2">
        <f t="shared" si="153"/>
        <v>4</v>
      </c>
      <c r="E112" s="2">
        <f t="shared" si="154"/>
        <v>0</v>
      </c>
      <c r="F112" s="2">
        <f t="shared" si="155"/>
        <v>0</v>
      </c>
      <c r="G112" s="2">
        <f t="shared" si="156"/>
        <v>0</v>
      </c>
      <c r="H112" s="2">
        <f t="shared" si="157"/>
        <v>0</v>
      </c>
      <c r="I112" s="2">
        <f t="shared" si="158"/>
        <v>0</v>
      </c>
      <c r="J112" s="2">
        <f t="shared" si="159"/>
        <v>0</v>
      </c>
      <c r="K112" s="2">
        <f t="shared" si="160"/>
        <v>0</v>
      </c>
      <c r="L112" s="2">
        <f t="shared" si="161"/>
        <v>0</v>
      </c>
      <c r="M112" s="4"/>
      <c r="N112" s="4">
        <f t="shared" si="107"/>
        <v>1.6666666666666667</v>
      </c>
      <c r="P112" t="s">
        <v>55</v>
      </c>
      <c r="R112">
        <v>2</v>
      </c>
      <c r="S112">
        <v>1</v>
      </c>
      <c r="T112">
        <v>2</v>
      </c>
      <c r="U112">
        <v>2</v>
      </c>
      <c r="V112">
        <v>2</v>
      </c>
      <c r="W112">
        <v>1</v>
      </c>
    </row>
    <row r="113" spans="1:23" x14ac:dyDescent="0.3">
      <c r="A113" s="1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4"/>
      <c r="N113" s="4"/>
    </row>
    <row r="114" spans="1:23" x14ac:dyDescent="0.3">
      <c r="A114" s="1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23" x14ac:dyDescent="0.3">
      <c r="A115" s="11">
        <f t="shared" si="108"/>
        <v>6</v>
      </c>
      <c r="B115" s="1">
        <f t="shared" si="151"/>
        <v>0</v>
      </c>
      <c r="C115" s="1">
        <f t="shared" si="152"/>
        <v>0</v>
      </c>
      <c r="D115" s="1">
        <f t="shared" si="153"/>
        <v>0</v>
      </c>
      <c r="E115" s="1">
        <f t="shared" si="154"/>
        <v>0</v>
      </c>
      <c r="F115" s="1">
        <f t="shared" si="155"/>
        <v>0</v>
      </c>
      <c r="G115" s="1">
        <f t="shared" si="156"/>
        <v>0</v>
      </c>
      <c r="H115" s="1">
        <f t="shared" si="157"/>
        <v>4</v>
      </c>
      <c r="I115" s="1">
        <f t="shared" si="158"/>
        <v>2</v>
      </c>
      <c r="J115" s="1">
        <f t="shared" si="159"/>
        <v>0</v>
      </c>
      <c r="K115" s="1">
        <f t="shared" si="160"/>
        <v>0</v>
      </c>
      <c r="L115" s="1">
        <f t="shared" si="161"/>
        <v>0</v>
      </c>
      <c r="M115" s="4"/>
      <c r="N115" s="4">
        <f t="shared" si="107"/>
        <v>6.333333333333333</v>
      </c>
      <c r="P115" s="27" t="s">
        <v>56</v>
      </c>
      <c r="R115">
        <v>6</v>
      </c>
      <c r="S115">
        <v>7</v>
      </c>
      <c r="T115">
        <v>6</v>
      </c>
      <c r="U115">
        <v>6</v>
      </c>
      <c r="V115">
        <v>7</v>
      </c>
      <c r="W115">
        <v>6</v>
      </c>
    </row>
    <row r="116" spans="1:23" x14ac:dyDescent="0.3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4"/>
      <c r="N116" s="4"/>
    </row>
    <row r="117" spans="1:23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23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23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23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23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23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23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23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23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23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23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23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1:14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1:14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1:14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1:14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1:14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1:14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1:14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1:14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1:14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1:14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1:14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1:14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1:14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1:14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1:14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1:14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1:14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1:14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1:14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1:14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1:14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1:14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1:14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1:14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1:14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1:14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1:14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1:14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1:14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1:14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1:14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1:14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1:14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1:14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1:14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1:14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1:14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1:14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1:14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1:14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1:14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1:14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1:14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1:14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1:14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1:14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1:14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1:14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1:14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1:14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1:14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1:14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1:14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1:14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1:14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1:14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1:14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1:14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1:14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1:14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1:14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1:14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1:14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1:14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1:14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1:14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1:14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1:14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1:14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1:14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1:14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1:14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1:14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1:14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1:14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1:14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1:14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1:14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1:14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1:14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1:14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1:14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1:14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1:14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1:14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1:14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1:14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1:14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1:14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1:14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1:14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1:14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1:14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1:14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1:14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1:14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1:14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1:14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1:14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1:14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1:14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1:14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1:14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1:14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1:14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1:14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1:14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1:14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1:14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1:14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1:14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1:14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1:14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1:14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1:14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1:14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1:14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1:14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1:14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1:14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1:14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1:14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1:14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1:14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1:14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1:14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1:14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1:14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1:14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1:14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1:14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1:14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1:14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1:14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1:14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1:14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1:14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1:14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1:14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1:14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1:14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1:14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1:14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1:14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1:14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1:14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1:14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1:14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1:14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1:14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1:14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1:14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1:14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1:14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1:14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1:14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1:14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1:14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1:14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1:14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1:14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1:14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1:14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1:14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1:14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1:14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1:14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1:14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1:14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1:14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1:14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1:14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1:14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1:14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1:14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1:14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1:14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1:14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1:14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1:14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1:14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1:14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1:14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1:14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1:14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1:14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1:14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1:14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1:14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1:14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1:14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1:14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1:14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1:14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1:14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1:14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1:14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1:14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1:14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1:14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1:14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1:14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1:14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1:14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1:14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1:14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1:14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1:14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1:14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1:14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1:14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1:14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1:14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1:14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1:14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1:14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1:14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1:14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1:14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1:14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1:14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1:14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1:14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1:14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1:14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1:14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1:14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1:14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1:14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1:14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1:14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1:14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1:14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1:14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1:14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1:14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1:14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</sheetData>
  <hyperlinks>
    <hyperlink ref="P4" r:id="rId1"/>
    <hyperlink ref="P12" r:id="rId2"/>
    <hyperlink ref="P15" r:id="rId3"/>
    <hyperlink ref="P21" r:id="rId4"/>
    <hyperlink ref="P29" r:id="rId5"/>
    <hyperlink ref="P36" r:id="rId6"/>
    <hyperlink ref="P42" r:id="rId7"/>
    <hyperlink ref="P48" r:id="rId8"/>
    <hyperlink ref="P58" r:id="rId9"/>
    <hyperlink ref="P69" r:id="rId10"/>
    <hyperlink ref="P77" r:id="rId11"/>
    <hyperlink ref="P80" r:id="rId12"/>
    <hyperlink ref="P87" r:id="rId13"/>
    <hyperlink ref="P93" r:id="rId14"/>
    <hyperlink ref="P102" r:id="rId15"/>
    <hyperlink ref="P109" r:id="rId16"/>
    <hyperlink ref="P115" r:id="rId17"/>
  </hyperlinks>
  <pageMargins left="0.7" right="0.7" top="0.75" bottom="0.75" header="0.3" footer="0.3"/>
  <pageSetup paperSize="9" orientation="portrait" horizontalDpi="0" verticalDpi="0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F4A154C4641E49BD6DB2899EAF25E9" ma:contentTypeVersion="15" ma:contentTypeDescription="Create a new document." ma:contentTypeScope="" ma:versionID="3520e685af2d664cb3b7fbd930df5175">
  <xsd:schema xmlns:xsd="http://www.w3.org/2001/XMLSchema" xmlns:xs="http://www.w3.org/2001/XMLSchema" xmlns:p="http://schemas.microsoft.com/office/2006/metadata/properties" xmlns:ns3="78db98b4-7c56-4667-9532-fea666d1edab" xmlns:ns4="00eee050-7eda-4a68-8825-514e694f5f09" targetNamespace="http://schemas.microsoft.com/office/2006/metadata/properties" ma:root="true" ma:fieldsID="c28bffea6b35d3c0aaea6f0896a37d7d" ns3:_="" ns4:_="">
    <xsd:import namespace="78db98b4-7c56-4667-9532-fea666d1edab"/>
    <xsd:import namespace="00eee050-7eda-4a68-8825-514e694f5f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b98b4-7c56-4667-9532-fea666d1e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e050-7eda-4a68-8825-514e694f5f0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db98b4-7c56-4667-9532-fea666d1edab" xsi:nil="true"/>
  </documentManagement>
</p:properties>
</file>

<file path=customXml/itemProps1.xml><?xml version="1.0" encoding="utf-8"?>
<ds:datastoreItem xmlns:ds="http://schemas.openxmlformats.org/officeDocument/2006/customXml" ds:itemID="{CCCDD411-8631-45D2-A336-1B9063429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8E89F-C987-46F0-92B8-320C15D27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db98b4-7c56-4667-9532-fea666d1edab"/>
    <ds:schemaRef ds:uri="00eee050-7eda-4a68-8825-514e694f5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AA0A15-7EAE-4469-9815-ED58075BE03F}">
  <ds:schemaRefs>
    <ds:schemaRef ds:uri="http://schemas.microsoft.com/office/2006/metadata/properties"/>
    <ds:schemaRef ds:uri="78db98b4-7c56-4667-9532-fea666d1edab"/>
    <ds:schemaRef ds:uri="00eee050-7eda-4a68-8825-514e694f5f09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Probabilities</vt:lpstr>
      <vt:lpstr>Probabilities with SAM</vt:lpstr>
      <vt:lpstr>raw data</vt:lpstr>
      <vt:lpstr>With SAM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Westwater</dc:creator>
  <cp:lastModifiedBy>Gareth Westwater</cp:lastModifiedBy>
  <cp:lastPrinted>2023-05-26T13:42:49Z</cp:lastPrinted>
  <dcterms:created xsi:type="dcterms:W3CDTF">2023-05-25T08:46:29Z</dcterms:created>
  <dcterms:modified xsi:type="dcterms:W3CDTF">2023-06-07T08:01:17Z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0x010100C5F4A154C4641E49BD6DB2899EAF25E9</vt:lpwstr>
  </property>
</Properties>
</file>